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M:\_Sitefinity\CTIA_ORG\Data Import\Documents\"/>
    </mc:Choice>
  </mc:AlternateContent>
  <bookViews>
    <workbookView xWindow="0" yWindow="0" windowWidth="25200" windowHeight="11985" tabRatio="766"/>
  </bookViews>
  <sheets>
    <sheet name="CRSL Variables" sheetId="4" r:id="rId1"/>
    <sheet name="Recognition-Certification Instr" sheetId="21" r:id="rId2"/>
    <sheet name="SysDef-Cell" sheetId="22" r:id="rId3"/>
    <sheet name="SysDef-Pack" sheetId="25" r:id="rId4"/>
    <sheet name="SysDef-Adapter" sheetId="24" r:id="rId5"/>
    <sheet name="SysDef-Host" sheetId="19" r:id="rId6"/>
    <sheet name="Cell" sheetId="9" r:id="rId7"/>
    <sheet name="Pack" sheetId="27" r:id="rId8"/>
    <sheet name="Embedded Pack" sheetId="32" r:id="rId9"/>
    <sheet name="Recognized Adapter" sheetId="28" r:id="rId10"/>
    <sheet name="Host+System" sheetId="30" r:id="rId11"/>
    <sheet name="Embedded Pack Host+System" sheetId="33" r:id="rId12"/>
    <sheet name="Revision History" sheetId="31" r:id="rId13"/>
  </sheets>
  <definedNames>
    <definedName name="_xlnm._FilterDatabase" localSheetId="6" hidden="1">Cell!$D$11:$G$74</definedName>
    <definedName name="_xlnm._FilterDatabase" localSheetId="8" hidden="1">'Embedded Pack'!$D$11:$G$97</definedName>
    <definedName name="_xlnm._FilterDatabase" localSheetId="11" hidden="1">'Embedded Pack Host+System'!$D$11:$G$92</definedName>
    <definedName name="_xlnm._FilterDatabase" localSheetId="10" hidden="1">'Host+System'!$D$11:$G$79</definedName>
    <definedName name="_xlnm._FilterDatabase" localSheetId="7" hidden="1">Pack!$D$11:$G$100</definedName>
    <definedName name="_xlnm._FilterDatabase" localSheetId="9" hidden="1">'Recognized Adapter'!$D$11:$G$11</definedName>
    <definedName name="_Toc225580462" localSheetId="11">'Embedded Pack Host+System'!$B$81</definedName>
    <definedName name="_Toc225580462" localSheetId="10">'Host+System'!$B$68</definedName>
    <definedName name="_Toc225580476" localSheetId="11">'Embedded Pack Host+System'!#REF!</definedName>
    <definedName name="_Toc225580476" localSheetId="10">'Host+System'!#REF!</definedName>
    <definedName name="_Toc260990110" localSheetId="11">'Embedded Pack Host+System'!#REF!</definedName>
    <definedName name="_Toc260990110" localSheetId="10">'Host+System'!#REF!</definedName>
    <definedName name="_Toc260990156" localSheetId="11">'Embedded Pack Host+System'!$B$80</definedName>
    <definedName name="_Toc260990156" localSheetId="10">'Host+System'!$B$67</definedName>
    <definedName name="_xlnm.Print_Area" localSheetId="6">Cell!$A$1:$L$75</definedName>
    <definedName name="_xlnm.Print_Area" localSheetId="0">'CRSL Variables'!$A$1:$K$42</definedName>
    <definedName name="_xlnm.Print_Area" localSheetId="8">'Embedded Pack'!$A$1:$L$101</definedName>
    <definedName name="_xlnm.Print_Area" localSheetId="11">'Embedded Pack Host+System'!$A$1:$L$87</definedName>
    <definedName name="_xlnm.Print_Area" localSheetId="10">'Host+System'!$A$1:$L$74</definedName>
    <definedName name="_xlnm.Print_Area" localSheetId="7">Pack!$A$1:$L$104</definedName>
    <definedName name="_xlnm.Print_Area" localSheetId="1">'Recognition-Certification Instr'!$A$3:$G$23</definedName>
    <definedName name="_xlnm.Print_Area" localSheetId="9">'Recognized Adapter'!$A$1:$L$37</definedName>
    <definedName name="_xlnm.Print_Area" localSheetId="4">'SysDef-Adapter'!$A$1:$E$23</definedName>
    <definedName name="_xlnm.Print_Area" localSheetId="2">'SysDef-Cell'!$A$1:$E$22</definedName>
    <definedName name="_xlnm.Print_Area" localSheetId="5">'SysDef-Host'!$A$1:$G$75</definedName>
    <definedName name="_xlnm.Print_Area" localSheetId="3">'SysDef-Pack'!$A$1:$G$22</definedName>
    <definedName name="_xlnm.Print_Titles" localSheetId="6">Cell!$3:$11</definedName>
    <definedName name="_xlnm.Print_Titles" localSheetId="8">'Embedded Pack'!$3:$11</definedName>
    <definedName name="_xlnm.Print_Titles" localSheetId="11">'Embedded Pack Host+System'!$3:$11</definedName>
    <definedName name="_xlnm.Print_Titles" localSheetId="10">'Host+System'!$3:$11</definedName>
    <definedName name="_xlnm.Print_Titles" localSheetId="7">Pack!$3:$11</definedName>
    <definedName name="_xlnm.Print_Titles" localSheetId="9">'Recognized Adapter'!$3:$11</definedName>
    <definedName name="Z_46AB6956_A09E_4D12_83F2_706F454646CD_.wvu.Cols" localSheetId="0" hidden="1">'CRSL Variables'!#REF!,'CRSL Variables'!$E:$E,'CRSL Variables'!$H:$H</definedName>
    <definedName name="Z_46AB6956_A09E_4D12_83F2_706F454646CD_.wvu.PrintTitles" localSheetId="6" hidden="1">Cell!$3:$11</definedName>
    <definedName name="Z_46AB6956_A09E_4D12_83F2_706F454646CD_.wvu.PrintTitles" localSheetId="8" hidden="1">'Embedded Pack'!$3:$11</definedName>
    <definedName name="Z_46AB6956_A09E_4D12_83F2_706F454646CD_.wvu.PrintTitles" localSheetId="11" hidden="1">'Embedded Pack Host+System'!$3:$11</definedName>
    <definedName name="Z_46AB6956_A09E_4D12_83F2_706F454646CD_.wvu.PrintTitles" localSheetId="10" hidden="1">'Host+System'!$3:$11</definedName>
    <definedName name="Z_46AB6956_A09E_4D12_83F2_706F454646CD_.wvu.PrintTitles" localSheetId="7" hidden="1">Pack!$3:$11</definedName>
    <definedName name="Z_46AB6956_A09E_4D12_83F2_706F454646CD_.wvu.PrintTitles" localSheetId="9" hidden="1">'Recognized Adapter'!$3:$11</definedName>
    <definedName name="Z_918563A4_042A_4CF8_9DD0_3E3EA9EF9D5B_.wvu.Cols" localSheetId="0" hidden="1">'CRSL Variables'!#REF!,'CRSL Variables'!$E:$E,'CRSL Variables'!$H:$H</definedName>
    <definedName name="Z_918563A4_042A_4CF8_9DD0_3E3EA9EF9D5B_.wvu.PrintTitles" localSheetId="6" hidden="1">Cell!$3:$11</definedName>
    <definedName name="Z_918563A4_042A_4CF8_9DD0_3E3EA9EF9D5B_.wvu.PrintTitles" localSheetId="8" hidden="1">'Embedded Pack'!$3:$11</definedName>
    <definedName name="Z_918563A4_042A_4CF8_9DD0_3E3EA9EF9D5B_.wvu.PrintTitles" localSheetId="11" hidden="1">'Embedded Pack Host+System'!$3:$11</definedName>
    <definedName name="Z_918563A4_042A_4CF8_9DD0_3E3EA9EF9D5B_.wvu.PrintTitles" localSheetId="10" hidden="1">'Host+System'!$3:$11</definedName>
    <definedName name="Z_918563A4_042A_4CF8_9DD0_3E3EA9EF9D5B_.wvu.PrintTitles" localSheetId="7" hidden="1">Pack!$3:$11</definedName>
    <definedName name="Z_918563A4_042A_4CF8_9DD0_3E3EA9EF9D5B_.wvu.PrintTitles" localSheetId="9" hidden="1">'Recognized Adapter'!$3:$11</definedName>
  </definedNames>
  <calcPr calcId="152511"/>
</workbook>
</file>

<file path=xl/calcChain.xml><?xml version="1.0" encoding="utf-8"?>
<calcChain xmlns="http://schemas.openxmlformats.org/spreadsheetml/2006/main">
  <c r="C6" i="33" l="1"/>
  <c r="C7" i="33"/>
  <c r="A9" i="33"/>
  <c r="C6" i="32"/>
  <c r="C7" i="32"/>
  <c r="A9" i="32"/>
  <c r="A9" i="30"/>
  <c r="A9" i="28"/>
  <c r="A9" i="27"/>
  <c r="A9" i="9"/>
  <c r="C6" i="28"/>
  <c r="C6" i="27"/>
  <c r="C7" i="30"/>
  <c r="C7" i="28"/>
  <c r="C7" i="9"/>
  <c r="C6" i="30"/>
  <c r="C7" i="27"/>
  <c r="C6" i="9"/>
  <c r="A2" i="25"/>
  <c r="A2" i="24"/>
  <c r="A2" i="22"/>
  <c r="A2" i="19"/>
  <c r="A4" i="21"/>
  <c r="B6" i="21"/>
  <c r="B7" i="21" s="1"/>
  <c r="B8" i="21" s="1"/>
  <c r="B9" i="21" s="1"/>
  <c r="B10" i="21" s="1"/>
  <c r="B15" i="21"/>
  <c r="B16" i="21"/>
  <c r="B17" i="21" s="1"/>
  <c r="B18" i="21" s="1"/>
  <c r="B19" i="21" s="1"/>
  <c r="B20" i="21" s="1"/>
  <c r="B21" i="21" s="1"/>
  <c r="A3" i="9"/>
  <c r="H9" i="4"/>
</calcChain>
</file>

<file path=xl/comments1.xml><?xml version="1.0" encoding="utf-8"?>
<comments xmlns="http://schemas.openxmlformats.org/spreadsheetml/2006/main">
  <authors>
    <author>MPTS-GA25-JCC</author>
  </authors>
  <commentList>
    <comment ref="D10" authorId="0" shapeId="0">
      <text>
        <r>
          <rPr>
            <b/>
            <sz val="8"/>
            <color indexed="81"/>
            <rFont val="Tahoma"/>
            <family val="2"/>
          </rPr>
          <t>Not available yet.  Draft information provided for review only.</t>
        </r>
      </text>
    </comment>
  </commentList>
</comments>
</file>

<file path=xl/comments2.xml><?xml version="1.0" encoding="utf-8"?>
<comments xmlns="http://schemas.openxmlformats.org/spreadsheetml/2006/main">
  <authors>
    <author>MPTS-GA25-JCC</author>
  </authors>
  <commentList>
    <comment ref="D10" authorId="0" shapeId="0">
      <text>
        <r>
          <rPr>
            <b/>
            <sz val="8"/>
            <color indexed="81"/>
            <rFont val="Tahoma"/>
            <family val="2"/>
          </rPr>
          <t>Not available yet.  Draft information provided for review only.</t>
        </r>
      </text>
    </comment>
  </commentList>
</comments>
</file>

<file path=xl/comments3.xml><?xml version="1.0" encoding="utf-8"?>
<comments xmlns="http://schemas.openxmlformats.org/spreadsheetml/2006/main">
  <authors>
    <author>MPTS-GA25-JCC</author>
  </authors>
  <commentList>
    <comment ref="D10" authorId="0" shapeId="0">
      <text>
        <r>
          <rPr>
            <b/>
            <sz val="8"/>
            <color indexed="81"/>
            <rFont val="Tahoma"/>
            <family val="2"/>
          </rPr>
          <t>Not available yet.  Draft information provided for review only.</t>
        </r>
      </text>
    </comment>
  </commentList>
</comments>
</file>

<file path=xl/comments4.xml><?xml version="1.0" encoding="utf-8"?>
<comments xmlns="http://schemas.openxmlformats.org/spreadsheetml/2006/main">
  <authors>
    <author>MPTS-GA25-JCC</author>
  </authors>
  <commentList>
    <comment ref="D10" authorId="0" shapeId="0">
      <text>
        <r>
          <rPr>
            <b/>
            <sz val="8"/>
            <color indexed="81"/>
            <rFont val="Tahoma"/>
            <family val="2"/>
          </rPr>
          <t>Not available yet.  Draft information provided for review only.</t>
        </r>
      </text>
    </comment>
  </commentList>
</comments>
</file>

<file path=xl/comments5.xml><?xml version="1.0" encoding="utf-8"?>
<comments xmlns="http://schemas.openxmlformats.org/spreadsheetml/2006/main">
  <authors>
    <author>MPTS-GA25-JCC</author>
  </authors>
  <commentList>
    <comment ref="D10" authorId="0" shapeId="0">
      <text>
        <r>
          <rPr>
            <b/>
            <sz val="8"/>
            <color indexed="81"/>
            <rFont val="Tahoma"/>
            <family val="2"/>
          </rPr>
          <t>Not available yet.  Draft information provided for review only.</t>
        </r>
      </text>
    </comment>
  </commentList>
</comments>
</file>

<file path=xl/sharedStrings.xml><?xml version="1.0" encoding="utf-8"?>
<sst xmlns="http://schemas.openxmlformats.org/spreadsheetml/2006/main" count="2962" uniqueCount="685">
  <si>
    <t>To verify whether test methods are agreed upon by the pack and host manufacturers.</t>
  </si>
  <si>
    <t xml:space="preserve">Drop Test  </t>
  </si>
  <si>
    <t>Verify that production packs pass the drop impact test of UL 2054.</t>
  </si>
  <si>
    <t xml:space="preserve">Vibration Test </t>
  </si>
  <si>
    <t>To ensure that the production pack complies with the vibration test specified in IEC 62281.</t>
  </si>
  <si>
    <t xml:space="preserve">Tab Welding  </t>
  </si>
  <si>
    <t>To verify that samples from the tab welding station are taken and subjected to a pull test.</t>
  </si>
  <si>
    <t>Interpretation of results</t>
  </si>
  <si>
    <t>To verify that the various tests shall be correlated and compared to results of previous tests.</t>
  </si>
  <si>
    <t xml:space="preserve">Adherence to transport regulations  </t>
  </si>
  <si>
    <t>Verify compliance to UN Manual of Tests and Criteria (ST/SG/AC.10/11/Rev.4-2003).</t>
  </si>
  <si>
    <t>Fault Isolation and Tolerance</t>
  </si>
  <si>
    <t>Ensure that if a system design allows overvoltage or overcurrent to propagate to the battery pack, the battery pack can withstand this overvoltage and / or overcurrent.</t>
  </si>
  <si>
    <t>Fault Isolation and Tolerance Test</t>
  </si>
  <si>
    <t>Safety</t>
  </si>
  <si>
    <t>Certification
Option</t>
  </si>
  <si>
    <t>Ensure precautions were taken to minimize the potential for foreign objects and / or liquids to enter the host device and cause a short circuit either during the manufacturing process or end-user operation.</t>
  </si>
  <si>
    <t>Ensure production host devices pass qualification tests at specified intervals.</t>
  </si>
  <si>
    <t>Overvoltage</t>
  </si>
  <si>
    <t>Exercise the identification scheme in a faulted mode to ensure charging is terminated.</t>
  </si>
  <si>
    <t>Algorithm Verification</t>
  </si>
  <si>
    <t>Validate proper charge algorithm is identified and executed.</t>
  </si>
  <si>
    <t>Initiation of Charging Above Specified Voltage Threshold</t>
  </si>
  <si>
    <t>Qualification of New Adapter Designs</t>
  </si>
  <si>
    <t>Qualification of Production Adapters</t>
  </si>
  <si>
    <t>Ensure qualification tests are passed.</t>
  </si>
  <si>
    <t>Host and Battery Authentication</t>
  </si>
  <si>
    <t>CRD</t>
  </si>
  <si>
    <t>Model Numbers (Different colors, branding, etc.)</t>
  </si>
  <si>
    <t>HostLoc1</t>
  </si>
  <si>
    <t>HostLoc2</t>
  </si>
  <si>
    <t>HostLoc3</t>
  </si>
  <si>
    <t>HostLoc4</t>
  </si>
  <si>
    <t>HostLoc5</t>
  </si>
  <si>
    <t>Host Hardware Version</t>
  </si>
  <si>
    <t>Host Software Version</t>
  </si>
  <si>
    <t>Certification Requirements Status List &amp; Worksheets for IEEE-1625 Compliance</t>
  </si>
  <si>
    <t>Basic Instructions for CTIA Battery System Recognition/Certification Program ( IEEE Std 1625)</t>
  </si>
  <si>
    <t>6.8</t>
  </si>
  <si>
    <t>6.18</t>
  </si>
  <si>
    <t>6.19</t>
  </si>
  <si>
    <t>6.24</t>
  </si>
  <si>
    <t>7.1</t>
  </si>
  <si>
    <t>Ensure chargers meet requirements in IEEE1625 clauses 7 and 8.1.</t>
  </si>
  <si>
    <t>Ensure testing and verification of preproduction and production units includes all system design criteria in IEEE1625 8.1 and 8.2.</t>
  </si>
  <si>
    <t>To ensure that there is an authentication method in place.</t>
  </si>
  <si>
    <t>6.2</t>
  </si>
  <si>
    <t>6.3</t>
  </si>
  <si>
    <t>6.4</t>
  </si>
  <si>
    <t>6.5</t>
  </si>
  <si>
    <t>6.6</t>
  </si>
  <si>
    <t>6.7</t>
  </si>
  <si>
    <t>6.9</t>
  </si>
  <si>
    <t>6.10</t>
  </si>
  <si>
    <t>6.11</t>
  </si>
  <si>
    <t>6.12</t>
  </si>
  <si>
    <t>6.13</t>
  </si>
  <si>
    <t>6.14</t>
  </si>
  <si>
    <t>6.15</t>
  </si>
  <si>
    <t>6.16</t>
  </si>
  <si>
    <t>6.17</t>
  </si>
  <si>
    <t>6.20</t>
  </si>
  <si>
    <t>6.21</t>
  </si>
  <si>
    <t>6.22</t>
  </si>
  <si>
    <t>6.23</t>
  </si>
  <si>
    <t>6.25</t>
  </si>
  <si>
    <t>6.26</t>
  </si>
  <si>
    <t>6.27</t>
  </si>
  <si>
    <t>6.28</t>
  </si>
  <si>
    <t>6.29</t>
  </si>
  <si>
    <t>6.30</t>
  </si>
  <si>
    <t>6.31</t>
  </si>
  <si>
    <t>6.32</t>
  </si>
  <si>
    <t>6.33</t>
  </si>
  <si>
    <t>6.34</t>
  </si>
  <si>
    <t>6.35</t>
  </si>
  <si>
    <t>6.36</t>
  </si>
  <si>
    <t>Input (Surge)</t>
  </si>
  <si>
    <t>Overcurrent (Charge)</t>
  </si>
  <si>
    <t>Overcurrent (Discharge)</t>
  </si>
  <si>
    <t>Comunication Fault</t>
  </si>
  <si>
    <t>Malti-Pack System Charging Battery Packs</t>
  </si>
  <si>
    <t>Pin Seperation</t>
  </si>
  <si>
    <t>Validate the ability of the system to filter damaging conducted transient voltages to prevent damage to either the host device's charge control circuitry or the battery pack's safety circuitry.</t>
  </si>
  <si>
    <t xml:space="preserve">Ensure host device is designed to indefinitely withstand the maximum voltage from the adapter, under a single fault condition, to prevent a cascading failure through the system to the battery pack and/or cell. </t>
  </si>
  <si>
    <t>Ensure that the host limits current in such a way that the battery is not charged with a current greater than the maximum charge current specified by the battery manufacturer.</t>
  </si>
  <si>
    <t>The system (consisting of battery cell, battery pack, and host device/charger) shall contain at least two independent discharge overcurrent protection functions. This requirement shall be verified by test of a pack representative of a production-level pack (see Clause 4) installed in a system if necessary to engage all overcurrent protection mechanisms.</t>
  </si>
  <si>
    <t xml:space="preserve">Drop </t>
  </si>
  <si>
    <t>Qualification of New Host Device Designs</t>
  </si>
  <si>
    <t>Ensure new host device designs pass specified tests identified by the manufacturer / supplier before qualification as a production host.</t>
  </si>
  <si>
    <t>Ongoing Testing and Verification of Production Host Devices</t>
  </si>
  <si>
    <t xml:space="preserve">Charger Considerations (AC/DC Charger, DC/DC Charger) </t>
  </si>
  <si>
    <t xml:space="preserve">Ensure adapter does not disable or degrade the safety features of the supported host device. </t>
  </si>
  <si>
    <t>Validate ESD tolerance of the adapter and system to withstand ESD per IEC 61000-4-2.</t>
  </si>
  <si>
    <t>Ensure adapter and host connector pins have proper composition to minimize corrosion and resistance changes.</t>
  </si>
  <si>
    <t>Ensure that multi-battery pack systems implement requirements for the charging algorithm to each battery pack independently.</t>
  </si>
  <si>
    <t>Temperature Specification</t>
  </si>
  <si>
    <t>Validate integrity of connection throughout respective product lifetimes of mating components.</t>
  </si>
  <si>
    <t>Ensure power and ground pins are sufficiently separated.</t>
  </si>
  <si>
    <t>Conductor Ratings</t>
  </si>
  <si>
    <t>Verify connector robustness.</t>
  </si>
  <si>
    <t>Metallurgy Consideration</t>
  </si>
  <si>
    <t>Ensure host device and battery pack have compatible metallurgy composition to minimize corrosion and resistance changes.</t>
  </si>
  <si>
    <t>Mating Force</t>
  </si>
  <si>
    <t>Ensure proper mechanical force between the electrical contact points is maintained.</t>
  </si>
  <si>
    <t>Shock and Vibration</t>
  </si>
  <si>
    <t>Ensure adapter meets input requirements of the supported host charging device.</t>
  </si>
  <si>
    <t>Adapter and Safety Features</t>
  </si>
  <si>
    <t>Ensure adapter does not disable or degrade the safety features of the supported host device.</t>
  </si>
  <si>
    <t>Host + System Tab 5.53 - Replace "To verify that the battery pack contains at least one thermal protection circuit or device independent of internal cell devices" with "To verify that the combination of cell, pack, and host device/charger has at least two independent thermal protection devices or mechanisms".</t>
  </si>
  <si>
    <t>To verify that the battery pack contains at To verify that the combination of cell, pack, and host device/charger has at least two independent thermal protection devices or mechanisms.</t>
  </si>
  <si>
    <t>To verify that the combination of cell, pack, and host device/charger has at least two independent thermal protection devices or mechanisms.</t>
  </si>
  <si>
    <t>Embedded Host + System Tab 5.53 - Replace "To verify that the battery pack contains at least one thermal protection circuit or device independent of internal cell devices" with "To verify that the combination of cell, pack, and host device/charger has at least two independent thermal protection devices or mechanisms".</t>
  </si>
  <si>
    <t>Adapter ESD Requirements</t>
  </si>
  <si>
    <t>Mating of Adapter and Charger</t>
  </si>
  <si>
    <t>Separation of Pins</t>
  </si>
  <si>
    <t>Ensure power and ground pins are sufficiently separated and polarized to ensure that the connection can only be made with proper polarity.</t>
  </si>
  <si>
    <t>Electrical Compliance</t>
  </si>
  <si>
    <t>Ensure adapters that are powered by ac mains comply with all electrical safety requirements of the country of destination.</t>
  </si>
  <si>
    <t>Current Ratings</t>
  </si>
  <si>
    <t>Ensure conductors and connectors have proper current ratings.</t>
  </si>
  <si>
    <t>Validate mechanical robustness of adapter for purpose of use.</t>
  </si>
  <si>
    <t>Adapter and Foreign Objects</t>
  </si>
  <si>
    <t>Ensure adapter design has taken precautions to minimize the potential for foreign objects and / or liquids to enter the adapter and cause short circuit either during the manufacturing process or end-user operation.</t>
  </si>
  <si>
    <t>Adapter Marking and Traceability Requirements</t>
  </si>
  <si>
    <t>Section 7:  Adapter Validation</t>
  </si>
  <si>
    <t>Section 6:  System-Host Validation</t>
  </si>
  <si>
    <t>Ensuring Supply Chain Security</t>
  </si>
  <si>
    <t>To ensure that adequate security of supply chain is in place and that  security audit plan exists and is being followed.</t>
  </si>
  <si>
    <t>Avoid Defective Parts</t>
  </si>
  <si>
    <t>Quality System Requirements</t>
  </si>
  <si>
    <t>Determine that manufacturer's quality system meets requirements of ISO-9000:2000 or latest revision.</t>
  </si>
  <si>
    <t>Ensure host and battery connections mate properly and capable of good electrical contact.</t>
  </si>
  <si>
    <t>Pin Polarity</t>
  </si>
  <si>
    <t>CRD Section</t>
  </si>
  <si>
    <t>Conduct a system analysis that considers two independent faults</t>
  </si>
  <si>
    <t>Cell Transportation Regulations</t>
  </si>
  <si>
    <t>3.2</t>
  </si>
  <si>
    <t>Verify that the Cell meet the specifications in section 4.2, Table 2.</t>
  </si>
  <si>
    <t>Specifications and components-Cell</t>
  </si>
  <si>
    <t>Verify that the pack meet the specifications in section 4.2, Table 2.</t>
  </si>
  <si>
    <t>4.9</t>
  </si>
  <si>
    <t>4.10</t>
  </si>
  <si>
    <t>Definition of Safety 
Critical Variables</t>
  </si>
  <si>
    <t>Determination of Critical Measurement Process Capability</t>
  </si>
  <si>
    <t>Determination of Process Stability</t>
  </si>
  <si>
    <t>Manufacturing control of safety critical variables</t>
  </si>
  <si>
    <t>To ensure that the manufacturer/supplier has defined and documented product and process variables that relate to product safety (safety critical variables).</t>
  </si>
  <si>
    <t xml:space="preserve">To ensure that the vendor has validated the measurement capability of those critical measurement processes used to assess safety critical variables to both understand and minimize the impact of measurement error. </t>
  </si>
  <si>
    <t>To ensure that the vendor’s processes that relate to safety critical variables (both product and process) are sufficiently stable such that they can be reliably predicted and thus controlled.</t>
  </si>
  <si>
    <t>To ensure that the vendor a) Set objectives and document the plan of those process parameters in which the vendor requires SPC; b) Document and maintain processes, limits, and resources specific to the process parameters requiring SPC; c) Maintain records to provide evidence that the specific controlled process parameters are carried out to the established plan and processes; d) Document the action taken should item a), item b), and/or item c) (in subclause 11.6) be out of control.</t>
  </si>
  <si>
    <t>To ensure that an effective cell traceability plan has been implemented.</t>
  </si>
  <si>
    <t>To ensure that burrs are controlled.</t>
  </si>
  <si>
    <t>COMPLETED BY CATL</t>
  </si>
  <si>
    <t>Release Date (CATL):</t>
  </si>
  <si>
    <t>Org Name (CATL):</t>
  </si>
  <si>
    <t>DC Subsystem Requirements</t>
  </si>
  <si>
    <t>AC Subsystem Requirements</t>
  </si>
  <si>
    <t>System Integration Considerations</t>
  </si>
  <si>
    <t>Input</t>
  </si>
  <si>
    <t>Pack Identification</t>
  </si>
  <si>
    <t>Mating of Pins</t>
  </si>
  <si>
    <t>CTIA Recognition Number</t>
  </si>
  <si>
    <t>Rated Capacity
(mAh)</t>
  </si>
  <si>
    <t>CTIA CERTIFICATION PROJECT NUMBER (FROM WEBSITE)</t>
  </si>
  <si>
    <t>Cell1</t>
  </si>
  <si>
    <t>Pack1</t>
  </si>
  <si>
    <t>CellLoc1</t>
  </si>
  <si>
    <t>CellLoc2</t>
  </si>
  <si>
    <t>CellLoc3</t>
  </si>
  <si>
    <t>CellLoc4</t>
  </si>
  <si>
    <t>CellLoc5</t>
  </si>
  <si>
    <t>PackLoc1</t>
  </si>
  <si>
    <t>PackLoc2</t>
  </si>
  <si>
    <t>PackLoc3</t>
  </si>
  <si>
    <t>PackLoc4</t>
  </si>
  <si>
    <t>PackLoc5</t>
  </si>
  <si>
    <t>Adp1</t>
  </si>
  <si>
    <t>AdpLoc1</t>
  </si>
  <si>
    <t>AdpLoc2</t>
  </si>
  <si>
    <t>AdpLoc3</t>
  </si>
  <si>
    <t>AdpLoc4</t>
  </si>
  <si>
    <t>AdpLoc5</t>
  </si>
  <si>
    <t>To ensure that the cell core assembly processes have been properly characterized, optimized, and controlled to prevent damage to the cell core.</t>
  </si>
  <si>
    <t>Avoidance of Contaminants</t>
  </si>
  <si>
    <t>To ensure that the method of assembly for insulating material (whether for electrode, current collectors, or internal insulation) is designed to provide reliable protection against latent shorts for the product lifetime of the cell.</t>
  </si>
  <si>
    <t>Integrity of Cell Core/Stack</t>
  </si>
  <si>
    <t>Once all deficiencies have been resolved, submit a Declaration of Compliance to CTIA.</t>
  </si>
  <si>
    <t>Action must take place at the customer's manufacturing site.</t>
  </si>
  <si>
    <r>
      <t xml:space="preserve">May use an alternate </t>
    </r>
    <r>
      <rPr>
        <b/>
        <u/>
        <sz val="10"/>
        <rFont val="Arial"/>
        <family val="2"/>
      </rPr>
      <t>but equivalent</t>
    </r>
    <r>
      <rPr>
        <b/>
        <sz val="10"/>
        <rFont val="Arial"/>
        <family val="2"/>
      </rPr>
      <t xml:space="preserve"> method to that specified in the CRD.</t>
    </r>
  </si>
  <si>
    <t>Complete the system definition worksheet.  Add additional lines as necessary.  Note that there can only be one device per submission, however multiple model numbers for the same device type ("family") are permitted if functionally equivalent.  Confirmation of functional equivalency between models is left to the discretion of the CATL.</t>
  </si>
  <si>
    <t>To ensure that the cell aging, grading, and sorting processes have been properly characterized, optimized, controlled, and continuously improved to remove early term failures.</t>
  </si>
  <si>
    <t>Cell Tab 4.40 - Add "NA" as option to "Compliant" column.</t>
  </si>
  <si>
    <t>Flaming rating of materials
(Embedded pack only)</t>
  </si>
  <si>
    <t>Pack Enclosure Openings
(Embedded pack only)</t>
  </si>
  <si>
    <t xml:space="preserve">Drop Test
(Embedded pack only)  </t>
  </si>
  <si>
    <t>To ensure that the welding and other operations have been properly characterized, optimized, controlled, and continuously improved to prevent damage to the cell.</t>
  </si>
  <si>
    <t>Shock and Vibration Effects</t>
  </si>
  <si>
    <t>Comments</t>
  </si>
  <si>
    <t>CATL Action</t>
  </si>
  <si>
    <t>Alternate Method Permitted</t>
  </si>
  <si>
    <t>No</t>
  </si>
  <si>
    <t>N/A</t>
  </si>
  <si>
    <t>Declaration</t>
  </si>
  <si>
    <t>Yes</t>
  </si>
  <si>
    <t>CATL</t>
  </si>
  <si>
    <t>Product</t>
  </si>
  <si>
    <t>Review</t>
  </si>
  <si>
    <t>Onsite</t>
  </si>
  <si>
    <t>Witness</t>
  </si>
  <si>
    <t>Site</t>
  </si>
  <si>
    <t>Available (May Use Date)</t>
  </si>
  <si>
    <t>Active (Must Use Date)</t>
  </si>
  <si>
    <t>(Y-N-NA)</t>
  </si>
  <si>
    <t>Location of Evidence</t>
  </si>
  <si>
    <t>Does Evidence Support Compliance? (Y-N-NA)</t>
  </si>
  <si>
    <t>Compliant?</t>
  </si>
  <si>
    <t>Filename</t>
  </si>
  <si>
    <t>Note for system certification evaluations:  To ensure that all iterations of the system are fully explored, each affected combination of subsystems must show its own result.</t>
  </si>
  <si>
    <t>Location within file</t>
  </si>
  <si>
    <t>System Vendor Notes</t>
  </si>
  <si>
    <t>CTIA Project Number:</t>
  </si>
  <si>
    <t>Reviewed By:</t>
  </si>
  <si>
    <t>Checked By:</t>
  </si>
  <si>
    <t>Section 4:  Cell Validation</t>
  </si>
  <si>
    <t>Recognition
Option</t>
  </si>
  <si>
    <t>Available Date (May Use Date)</t>
  </si>
  <si>
    <t>Active Date (Must Use Date)</t>
  </si>
  <si>
    <t>Variable Name</t>
  </si>
  <si>
    <t>Option</t>
  </si>
  <si>
    <t>Short Description</t>
  </si>
  <si>
    <t>Additional Notes</t>
  </si>
  <si>
    <t>No action to be taken by either the CATL or vendor.</t>
  </si>
  <si>
    <t>None.</t>
  </si>
  <si>
    <t>Requirement is specific to a product.</t>
  </si>
  <si>
    <t>Requirement is specific to a site or process, but not a specific product.</t>
  </si>
  <si>
    <t>CATL to review existing evidence (data, analysis, etc.)</t>
  </si>
  <si>
    <t>CATL to witness generation of data or observe process to independently establish compliance.</t>
  </si>
  <si>
    <t>Must follow method as specified in the CRD</t>
  </si>
  <si>
    <t>&lt;&lt;&lt; Possible Combinations &gt;&gt;&gt;</t>
  </si>
  <si>
    <t>CATL to execute independent test (involves manipulation of product or component samples).</t>
  </si>
  <si>
    <t>Product inspections included in this category.</t>
  </si>
  <si>
    <t>Note:  Although 10.3 refers to a site authorization, it is listed here as a "Product" requirement to simplify implementation of the review.</t>
  </si>
  <si>
    <t>Host</t>
  </si>
  <si>
    <t>Model Number</t>
  </si>
  <si>
    <t>Adapter1</t>
  </si>
  <si>
    <t>Adapter2</t>
  </si>
  <si>
    <t>Adapter3</t>
  </si>
  <si>
    <t>Adapter4</t>
  </si>
  <si>
    <t>Battery1</t>
  </si>
  <si>
    <t>Battery2</t>
  </si>
  <si>
    <t>Battery3</t>
  </si>
  <si>
    <t>Battery4</t>
  </si>
  <si>
    <t>Battery5</t>
  </si>
  <si>
    <t>Revision</t>
  </si>
  <si>
    <t>Information</t>
  </si>
  <si>
    <t>CRD Section reference number.</t>
  </si>
  <si>
    <t>Title of requirement from the CRD</t>
  </si>
  <si>
    <t>Purpose statement from the CRD</t>
  </si>
  <si>
    <t>Verify system definition.</t>
  </si>
  <si>
    <t>CRD Version Number</t>
  </si>
  <si>
    <t>Verify all worksheets have been fully completed.</t>
  </si>
  <si>
    <t>At project closure, provide a copies of the completed workbooks and summary report to the client and to CTIA per the current BPMD.</t>
  </si>
  <si>
    <t>Worksheet Column Definitions</t>
  </si>
  <si>
    <t>Common Name (Family)</t>
  </si>
  <si>
    <t xml:space="preserve">Monitoring of Each Cell Block
</t>
  </si>
  <si>
    <t>Before completing this form, consult your CATL to ensure this is the most recent version.  The version number is a date embedded in the filename and is also given above.</t>
  </si>
  <si>
    <t>Complete only the worksheet for the device being recognized or host device being certified.  Note if the device is compliant with the requirements.  If evidence is being submitted for review, also note where in the data package the evidence of compliance can be found.</t>
  </si>
  <si>
    <t>Verify all worksheets have been provided per the system definition.</t>
  </si>
  <si>
    <t>Forward the completed worksheets with the supporting evidence (softcopy format) and necessary product samples to the selected CATL.</t>
  </si>
  <si>
    <t>If necessary, work with the CATL to schedule any necessary onsite audits.</t>
  </si>
  <si>
    <t>Embedded Host + System Tab - Delete 5.4, 5.6, 5.7, 5.8 and 5.11</t>
  </si>
  <si>
    <t>Conduct review, test, and audits per the current Battery Program Management Document (BPMD) to assess if the device under consideration is compliant with the program's requirements.</t>
  </si>
  <si>
    <t>CATL's comments regarding evidence evaluated and assessments made.  Must be completed for non-compliant items.  May be completed for compliant items.</t>
  </si>
  <si>
    <t>CATL's assessment of compliance.  Note that for category V entries, the CATL will replicate the system vendor's self-assessment unless specific evidence is revealed that contradicts the vendor's self-assessment.</t>
  </si>
  <si>
    <t>For review entries only.  Where specifically in the referenced file can the supporting evidence for this requirement be found?</t>
  </si>
  <si>
    <t>For review entries only.  In which file can the supporting evidence for this requirement be found?</t>
  </si>
  <si>
    <t>See "CRSL Variables" worksheet for details.</t>
  </si>
  <si>
    <t>Section 5:  Battery Pack Validation</t>
  </si>
  <si>
    <t>Moved to Host Section</t>
  </si>
  <si>
    <t>Vendor to enter statement of compliance (Yes=compliant; No=Not Compliant) in worksheet.  If the vendor believes that the specific line item requirement does not apply to the project, an entry of "NA" should be entered.  Generally no CATL action unless the CATL is made aware of evidence that contradicts the vendor's assessment.</t>
  </si>
  <si>
    <r>
      <t xml:space="preserve">"Active Date" is date when an updated requirement </t>
    </r>
    <r>
      <rPr>
        <b/>
        <i/>
        <u/>
        <sz val="10"/>
        <rFont val="Arial"/>
        <family val="2"/>
      </rPr>
      <t>shall</t>
    </r>
    <r>
      <rPr>
        <i/>
        <sz val="10"/>
        <rFont val="Arial"/>
        <family val="2"/>
      </rPr>
      <t xml:space="preserve"> be used in lieu of previously published requirement status. The previous requirement may not be used on or after the Active Date of an updated requirement.</t>
    </r>
  </si>
  <si>
    <t>Testing must be performed at the CATL accredited location, however reviews may be performed at an alternate location as agreed upon by the CATL and client.</t>
  </si>
  <si>
    <t>Vendor Company Name</t>
  </si>
  <si>
    <t>Vendor Address</t>
  </si>
  <si>
    <t>Vendor City</t>
  </si>
  <si>
    <t>Vendor State</t>
  </si>
  <si>
    <t>Vendor Zip/Postal Code</t>
  </si>
  <si>
    <t>Vendor Country</t>
  </si>
  <si>
    <t>Vendor Contact Name</t>
  </si>
  <si>
    <t>Vendor Contact Work Phone</t>
  </si>
  <si>
    <t>Vendor Contact Mobile Phone</t>
  </si>
  <si>
    <t>Vendor Contact Email</t>
  </si>
  <si>
    <t>Cell Vendor</t>
  </si>
  <si>
    <t>Revision No.</t>
  </si>
  <si>
    <t>Manufacturing Site(s)</t>
  </si>
  <si>
    <r>
      <t xml:space="preserve">"Available Date" is the date when an updated requirement status </t>
    </r>
    <r>
      <rPr>
        <b/>
        <i/>
        <u/>
        <sz val="10"/>
        <rFont val="Arial"/>
        <family val="2"/>
      </rPr>
      <t>may</t>
    </r>
    <r>
      <rPr>
        <i/>
        <sz val="10"/>
        <rFont val="Arial"/>
        <family val="2"/>
      </rPr>
      <t xml:space="preserve"> be used in lieu of a previously published requirement status. Either the updated requirement or the previous requirement may be used beginning on the Available Date.</t>
    </r>
  </si>
  <si>
    <t>Maintain all data files used to support compliance per the current BPMD and internal record retention requirements.</t>
  </si>
  <si>
    <t>Add comments as necessary to clarify compliance/noncompliance judgments.</t>
  </si>
  <si>
    <t>Ensure new adapter designs pass specified tests identified by the vendor before qualification as a production adapter.</t>
  </si>
  <si>
    <t>Validate ESD tolerance of the adapter to withstand ESD per IEC 61000-4-2.</t>
  </si>
  <si>
    <t>To ensure that adequate security of supply chain, including defective components, is in place and that a security audit plan exists and is being followed. Ensure defective components do not re-enter the supply chain.</t>
  </si>
  <si>
    <t>Electrode Design Criteria</t>
  </si>
  <si>
    <t>Strength and Physical Integrity</t>
  </si>
  <si>
    <t>To ensure that non-conforming electrodes are scrapped.</t>
  </si>
  <si>
    <t>To ensure that a process has been implemented to remove cells that are leaking electrolyte.</t>
  </si>
  <si>
    <t>Category</t>
  </si>
  <si>
    <t>Ensure that in a multi-battery system that the system prevents a battery pack from directly charging another battery pack without use of an appropriate control charging subsystem.</t>
  </si>
  <si>
    <t>Verify battery pack is able to be connected with proper polarity only.</t>
  </si>
  <si>
    <t>Vendor</t>
  </si>
  <si>
    <t>Which active CRD version does the vendor want the CATL to use when conducting the evaluation?  The default value is the latest CRD active at the time of worksheet release.</t>
  </si>
  <si>
    <t>The vendor's self-assessment of compliance.  Note that for declaration requirements, completion of this field satisfies the requirement for a vendor statement.</t>
  </si>
  <si>
    <t>Vendor's Notes</t>
  </si>
  <si>
    <t>Attempt to work out system discrepancies with the Vendor before project closure.</t>
  </si>
  <si>
    <t>Manufacturing Site Name</t>
  </si>
  <si>
    <t>COMPLETED BY SUBSYSTEM VENDOR</t>
  </si>
  <si>
    <t>Ensure each vendor has a traceability plan and each adapter carries markings of the production lot and / or date code on the label.</t>
  </si>
  <si>
    <t>COMPLETED BY SYSTEM VENDOR</t>
  </si>
  <si>
    <t>This is an open field for vendor use.  Vendors are encouraged to use it to explain the logic of why they believe that the referenced evidence supports compliance or to clarify any known issues that might impact CATL testing.</t>
  </si>
  <si>
    <t>Model</t>
  </si>
  <si>
    <t>Full Address (street, city, state/province, country, postal code, etc.)</t>
  </si>
  <si>
    <t>Cell Model</t>
  </si>
  <si>
    <t>Cell CTIA Request</t>
  </si>
  <si>
    <t>Adapter Vendor</t>
  </si>
  <si>
    <t>Battery Vendor</t>
  </si>
  <si>
    <t>To confirm vent design performance.</t>
  </si>
  <si>
    <t>To validate that impurity limits have been defined.</t>
  </si>
  <si>
    <t>Manufacturing Traceability</t>
  </si>
  <si>
    <t>Adapter</t>
  </si>
  <si>
    <t>Test</t>
  </si>
  <si>
    <t>Name</t>
  </si>
  <si>
    <t>Purpose</t>
  </si>
  <si>
    <t>Type</t>
  </si>
  <si>
    <t>Ensure compliance to IEC 60950 or standard of destination country.</t>
  </si>
  <si>
    <t>Ensure compliance to standard of destination country.</t>
  </si>
  <si>
    <t>Overdischarge Protection</t>
  </si>
  <si>
    <t>To ensure that the cell qualification processes have been properly characterized, optimized, controlled, and continuously improved.  Additionally, to ensure that all cells are required to pass such tests before being given production status.</t>
  </si>
  <si>
    <t>Cell Thermal Test</t>
  </si>
  <si>
    <t>Traceability</t>
  </si>
  <si>
    <t>Component Specifications</t>
  </si>
  <si>
    <t>Defective Electrodes</t>
  </si>
  <si>
    <t>Preventive Maintenance Plan</t>
  </si>
  <si>
    <t>Ensure the charging system, or any part of the host device, does not disable or override the safety features inside the battery pack.  The host/pack shall follow the recommendations on the Cell specification sheet.</t>
  </si>
  <si>
    <t>Ensure proper identification scheme is employed and communicates or indicates the maximum charge voltage.</t>
  </si>
  <si>
    <t>Pack Identification Test</t>
  </si>
  <si>
    <t>Validate integrity of communication interface (if present and periodic update communication is used) and proper actions are taken upon interruption of the interface.</t>
  </si>
  <si>
    <t>Temperature Qualification</t>
  </si>
  <si>
    <t xml:space="preserve">Validate performance of temperature protection and monitoring temperature prior to and during charging process.  </t>
  </si>
  <si>
    <t>Validate charging system does not initiate charging when a battery is above a specified voltage.</t>
  </si>
  <si>
    <t>Validate charging system does not initiate normal charging when a battery is below a specified voltage.</t>
  </si>
  <si>
    <t>If the host/pack incorporates a battery discharge capability feature (normal operation is excluded), Validate that host/pack terminates discharge as defined by pack/cell manufacturer’s specification.</t>
  </si>
  <si>
    <t>Repeated Fault</t>
  </si>
  <si>
    <t>The system shall disable charging and discharging of a specific battery pack, in a controlled manner pertinent to the application, if a repeated fault that could compromise the safety of operation of the system is identified.</t>
  </si>
  <si>
    <t>Multi-Pack System Requirements</t>
  </si>
  <si>
    <t>Validate ability of the host to withstand ESD</t>
  </si>
  <si>
    <t>Confirm that the pack and host operate within their specified temperature ranges and that the total system interaction does not exceed the temperature ratings of any components at worst case conditions specified by host vendor (such as maximum RF transmit power, gaming applications, video capture or playback, etc.).</t>
  </si>
  <si>
    <t>Ensure system has incorporated temperature limitations as agreed by cell, battery pack, and host manufacturer / supplier.</t>
  </si>
  <si>
    <t>Mating of Pins Test</t>
  </si>
  <si>
    <t xml:space="preserve">Pack Management  </t>
  </si>
  <si>
    <t xml:space="preserve">Charge  </t>
  </si>
  <si>
    <t xml:space="preserve">Discharge   </t>
  </si>
  <si>
    <t xml:space="preserve">Cell Temperature  </t>
  </si>
  <si>
    <t xml:space="preserve">Cell Connections  </t>
  </si>
  <si>
    <t xml:space="preserve">Internal Pack Connections  </t>
  </si>
  <si>
    <t xml:space="preserve">Qualification  </t>
  </si>
  <si>
    <t xml:space="preserve">Charge 
(Embedded pack only) </t>
  </si>
  <si>
    <t>Cell Connections  
(Embedded pack only)</t>
  </si>
  <si>
    <t>Ensure conductors and connectors have proper current rating for the current load with adequate margin as determined by the system manufacturer / supplier.</t>
  </si>
  <si>
    <t>Connector Strength and Performance over Expected Life</t>
  </si>
  <si>
    <t>Verify host connector mechanical robustness.</t>
  </si>
  <si>
    <t>Validate the ability of the host device to withstand shock and vibration caused by normal usage.  Ensure the host does not propagate faults to the battery pack and cells when they are installed in the system.</t>
  </si>
  <si>
    <t>Validate the ability of the battery to withstand a drop while installed in the host device.</t>
  </si>
  <si>
    <t>Ensure preproduction testing includes all system design criteria in applicable subclauses of IEEE 1625, Section 7.</t>
  </si>
  <si>
    <t>Detection of Damaged Cores</t>
  </si>
  <si>
    <t>Ensure specific surge and transient limits are included in the system design specifications.</t>
  </si>
  <si>
    <t>Pin Metallurgy</t>
  </si>
  <si>
    <t>Ensure adapter and charger connector pins have proper composition to minimize corrosion and resistance changes.</t>
  </si>
  <si>
    <t>To confirm the characteristics of the material, color, proper positioning and presence of insulating materials.</t>
  </si>
  <si>
    <t>Cell Leakage</t>
  </si>
  <si>
    <t>Critical Testing Practices</t>
  </si>
  <si>
    <t>ESD</t>
  </si>
  <si>
    <t>Foreign Objects</t>
  </si>
  <si>
    <t>Qualification of New Cell Designs</t>
  </si>
  <si>
    <t>Initiation of Charging Below Voltage Threshold</t>
  </si>
  <si>
    <t>Charger Considerations</t>
  </si>
  <si>
    <t xml:space="preserve">Cell Considerations  </t>
  </si>
  <si>
    <t xml:space="preserve">Cell has defined the operating regions and conditions of the product. This clause includes the precautions and considerations required for design, manufacturing, and testing of rechargeable Li-ion and Li-ion polymer cells, over their product lifetime, to minimize latent problems. </t>
  </si>
  <si>
    <t xml:space="preserve">Design Requirements  </t>
  </si>
  <si>
    <t>Design process includes definition of nominal cell performance, physical and chemical design parameters, analysis of and mitigation of known and potential faults, characterization of the manufacturing process capability (or specification of processes requirements for the manufacture of a cell), and the initial confirmation of cell performance.</t>
  </si>
  <si>
    <t>Separator Stability</t>
  </si>
  <si>
    <t>The selection of the thickness of the separator shall be through the design and qualification.  The separator material shall provide adequate strength in all directions with the “Z” direction (normal to the electrode plane) being the most important for cell safety performance.  The separator shall have sufficient physical integrity to withstand handling during the cell manufacturing process.</t>
  </si>
  <si>
    <t xml:space="preserve">Shrinkage Allowance </t>
  </si>
  <si>
    <t xml:space="preserve">Adequate coverage of electrodes to meet cell safety requirements are met. </t>
  </si>
  <si>
    <t>Electrode design constituents for both the negative electrode (anode) and positive electrode (cathode) shall be designed for performance, safety, and durability in the designated application.</t>
  </si>
  <si>
    <t>Electrode Capacity Balance and Electrode Geometry</t>
  </si>
  <si>
    <t>4.13,4.14 - Add "NA" as option to "Compliant" column.</t>
  </si>
  <si>
    <t>4.17 - Change "CATL Action" from "Witness" to "Review".</t>
  </si>
  <si>
    <t xml:space="preserve">Uniformity of Winding Pressure (to Core) or Stacking Pressure (to Stack) </t>
  </si>
  <si>
    <t>4.34 - Change "Name" to match CRD.</t>
  </si>
  <si>
    <t>Host Tab 10.1 - 10.5 - Remove black chading from "System Vendor Notes", "Does Evidence Support Compliance" and "Comments".</t>
  </si>
  <si>
    <t>To determine that the cells are not connected in cell blocks and series of cell blocks using a combination of cells comprised of cells reused from previously built assemblies.  Also to confirm that once a weld has been removed from a cell, the cell has be</t>
  </si>
  <si>
    <t>To determine that different types of cells are not used in the same pack in a manner that leads to a hazard.  In case different types of cells used, pack designs shall document the analysis of the behavior of cells of different types used in the same pack</t>
  </si>
  <si>
    <t>To determine that the battery management circuit has incorporated at least two independent cell/cell block overvoltage protection functions, in addition to voltage limits designed into the charging circuit.  At least one of the overvoltage protection func</t>
  </si>
  <si>
    <t>To determine that the combination of cell, battery pack, and host device/charger detects the voltage of each cell block in the battery pack and controls the charge if overvoltage occurs.  Charging may resume at a specified overvoltage recovery level, whic</t>
  </si>
  <si>
    <t xml:space="preserve">To determine that in the event that the voltage of one or more cell blocks reaches the minimum operating voltage as specified by the cell manufacturer, the battery management circuit maintains a low-power state in order to minimize further discharging of </t>
  </si>
  <si>
    <t>To determine that charging is terminated if the temperature of the hottest cell exceeds the maximum safe charging temperature specified by the cell manufacturer.  The host/pack monitors the temperature of the pack during discharge (hottest cell) and ensur</t>
  </si>
  <si>
    <t>To determine that the battery management circuit and host communicates on a regular basis—not less frequently than every 5 s.  The communication is advising the host of the condition of the pack.  The host/pack combination is communicating potential batte</t>
  </si>
  <si>
    <t>To determine that pack enclosure openings are designed such that potential hazards due to foreign debris entering the pack will not result in the compromise of the protection circuit or shorting of circuits or components.  Packs shall comply with IEC 6095</t>
  </si>
  <si>
    <t>To ensure that the materials used in pack assembly are rated a minimum V1/VTM1 for the enclosure battery terminal and printed circuit boards and V2/VTM2 minimum for other internal parts. The flame ratings shall be in accordance with UL 94 or IEC 60695-11-</t>
  </si>
  <si>
    <t>1. General: Verify that 100% of the manufactured outgoing packs are tested for functionality.
2. Sample sizes: Verify that all tests are carried out on a statistically valid number of samples.
3. Data recording: Verify that records of the samples and test</t>
  </si>
  <si>
    <t>To ensure that the vendor a) Set objectives and document the plan of those process parameters in which the vendor requires SPC; b) Document and maintain processes, limits, and resources specific to the process parameters requiring SPC; c) Maintain records</t>
  </si>
  <si>
    <t>The system (consisting of battery cell, battery pack, and host device/charger) shall contain at least two independent discharge overcurrent protection functions. This requirement shall be verified by test of a pack representative of a production-level pac</t>
  </si>
  <si>
    <t>Confirm that the pack and host operate within their specified temperature ranges and that the total system interaction does not exceed the temperature ratings of any components at worst case conditions specified by host vendor (such as maximum RF transmit</t>
  </si>
  <si>
    <t>Determine that required user information is provided.
                           Ensure information on Figure 10 at IEEE 1625 shall be make available to the end user through appropriate means; on the label and/or owner’s manual and/or help file, and/or in</t>
  </si>
  <si>
    <t>Add Embedded Pack and Embedded Host + System Tabs.</t>
  </si>
  <si>
    <t>To ensure that the electrode alignment parameters are designed and controlled such that the safety of the cell is not compromised.</t>
  </si>
  <si>
    <t>Electrode Geometry</t>
  </si>
  <si>
    <t xml:space="preserve">Fault Handling  
 </t>
  </si>
  <si>
    <t xml:space="preserve">a) The cell design shall ensure that after formation the reversible charge capacity of the negative electrode [Q-reversible (N)] is greater than the reversible charge capacity of the positive electrode [Q-reversible (P)].
 b) The active area of the negative electrode shall completely cover the active areas of the positive electrode to meet reliability requirements.
 c) Allowance shall be made in the design to maintain the cell balance during the useful life of the cell, regardless of cell geometry and cell charge conditions (temperature, current density, etc.).
 d) The electrode design shall maintain adequate coverage to meet cell reliability requirements.
 e) The cell manufacturer/supplier shall conduct a design analysis that includes one or more of the following: a FMEA, a fault tree analysis, empirical or destructive testing, or a cause-and-effect (fishbone) analysis for the electrode capacity balance and electrode geometry that considers allowances to reflect and compensate for a worst case tolerance analysis.
 f) Such considerations shall include, but are not limited to, width, alignment, temperature, and any age-related changes in size.
 </t>
  </si>
  <si>
    <t>Electrode Tabs (Connection to Cell Terminals)</t>
  </si>
  <si>
    <t>To ensure proper design and control of electrode tab length and overhang such that safety of the cell is not compromised.  (Refer to Figure 5 of IEEE1625).</t>
  </si>
  <si>
    <t xml:space="preserve">Application of Insulation </t>
  </si>
  <si>
    <t xml:space="preserve">Reduce the potential of short circuit by ensuring the proper insulation of the internal cell tab. </t>
  </si>
  <si>
    <t>Insulation Adherence</t>
  </si>
  <si>
    <t>To verify that the insulator material will be stable in a temperature range of use, storage, and transportation as specified by the cell manufacturer.</t>
  </si>
  <si>
    <t>Insulation Characteristics</t>
  </si>
  <si>
    <t>Insulation material shall have electrochemical, chemical, mechanical, electrical, and thermal stability over the temperature range of use, storage, and transportation as specified by the cell manufacturer.</t>
  </si>
  <si>
    <t xml:space="preserve">Vent Mechanism </t>
  </si>
  <si>
    <t xml:space="preserve">Cell designs shall include a reliable vent mechanism, such as a seam, a score, etc. </t>
  </si>
  <si>
    <t>Retention of Cell Contents</t>
  </si>
  <si>
    <t>Projectile Testing</t>
  </si>
  <si>
    <t xml:space="preserve">To confirm vent design performance. </t>
  </si>
  <si>
    <t xml:space="preserve">To confirm that cells qualified with ancillary protective measures are employed at the pack level with such measures intact. </t>
  </si>
  <si>
    <t>Overvoltage Protection</t>
  </si>
  <si>
    <t xml:space="preserve">To confirm that recommended current to the cell and the upper-limit voltage to the cell, for the appropriate cell overvoltage protection function, at specified temperatures during charge have been provided. </t>
  </si>
  <si>
    <t>Manufacturing Process</t>
  </si>
  <si>
    <t xml:space="preserve">Materials Specifications </t>
  </si>
  <si>
    <t xml:space="preserve">Cleanliness of Manufacturing Operations </t>
  </si>
  <si>
    <t xml:space="preserve">To ensure that proper environmental controls are in place and effective in the manufacturing and staging area.  Measures are in place to prevent the introduction of metal contamination. </t>
  </si>
  <si>
    <t xml:space="preserve">Uniform Coating of Active Materials </t>
  </si>
  <si>
    <t>To ensure that the electrode coating process has been properly characterized, optimized, controlled, and continuously improved.</t>
  </si>
  <si>
    <t xml:space="preserve">Burr Control </t>
  </si>
  <si>
    <t>To ensure that the tolerance on burr height is controlled to limit the potential for internal shorts.</t>
  </si>
  <si>
    <t xml:space="preserve">Prevention of damage to Electrodes </t>
  </si>
  <si>
    <t xml:space="preserve">To ensure that the manufacturing process has methods to detect damaged electrodes. </t>
  </si>
  <si>
    <t xml:space="preserve">Characteristics of Manufacturing Equipment </t>
  </si>
  <si>
    <t xml:space="preserve">Ensure that manufacturing processes not directly specified in the referenced standard have been properly characterized, optimized, controlled, and continuously improved. </t>
  </si>
  <si>
    <t>Cell Tab 4.10 - Add "NA" as option to "Compliant" column.</t>
  </si>
  <si>
    <t>Cell Tab 4.18 - Replace "To confirm that cells qualified with ancillary protection measures are employed at the pack level with such measures intact." with "To confirm correct and consistent operation of critical machines in the manufacturing process" to "Purpose" column.</t>
  </si>
  <si>
    <t>Cell Tab 4.17 - Change "CATL Action" from "Review" to "Witness".</t>
  </si>
  <si>
    <t>To confirm correct and consistent operation of critical machines in the manufacturing process.</t>
  </si>
  <si>
    <t>Pack Tab 5.39 - Change "CATL Action" from "Test" to "Review".</t>
  </si>
  <si>
    <t>Pack Tab 5.4 - Change "CATL Action" from "Review" to "Test".</t>
  </si>
  <si>
    <t>Over-current Protection Device</t>
  </si>
  <si>
    <t>Pack Tab 5.7 - Add "NA" as option to "Compliant coulmn".</t>
  </si>
  <si>
    <t>To ensure that the manufacturer has implemented an effective Preventative Maintenance (PM) plan.</t>
  </si>
  <si>
    <t xml:space="preserve">Periodic Cell Teardown Analysis </t>
  </si>
  <si>
    <t xml:space="preserve">To ensure winding process (key manufacturing machines) is operate adequately and consistently. </t>
  </si>
  <si>
    <t xml:space="preserve">Tension and Damage </t>
  </si>
  <si>
    <t xml:space="preserve">To ensure that the electrode winding process has been properly characterized, optimized, and controlled. </t>
  </si>
  <si>
    <t xml:space="preserve">Collection of Loose Material </t>
  </si>
  <si>
    <t xml:space="preserve">To ensure that the manufacturer has an effective method for collection of loose material produced. </t>
  </si>
  <si>
    <t>The manufacturer shall have a method to detect nonconforming cell cores.</t>
  </si>
  <si>
    <t xml:space="preserve">Control of Electrode Spacing </t>
  </si>
  <si>
    <t>To ensure that the cell core design and the associated core assembly processes have been properly characterized, optimized, and controlled to prevent damage to the cell core.</t>
  </si>
  <si>
    <t>1) The winding/stacking process shall prevent introduction of contaminants from the winding process (dust, flakes from electrodes) into the cell.
2) The manufacturer shall prevent introduction of contaminants from the preparation of materials for core or stack or stack including electrode and separator and can as well as through all processes including winding/stacking process to sealing of the cell cap.</t>
  </si>
  <si>
    <t>Internal Short Avoidance</t>
  </si>
  <si>
    <t>To ensure that the process for positive and negative tab placement has been properly characterized, optimized, and controlled to prevent short circuit.</t>
  </si>
  <si>
    <t xml:space="preserve">Tab Positioning (Audit) </t>
  </si>
  <si>
    <t>Positioning of Insulating Plate - Inspection</t>
  </si>
  <si>
    <t xml:space="preserve">Electrode Alignment </t>
  </si>
  <si>
    <t>The proper alignment of positive and negative electrodes is critical to prevent hazards.  The manufacturer/supplier shall conduct 100% inspection (post-winding or stacking of electrodes) and should use a vision system to inspect 100% of the electrode assemblies.</t>
  </si>
  <si>
    <t xml:space="preserve">Cell Aging and Screening </t>
  </si>
  <si>
    <t>1) The manufacturer/supplier shall develop and apply appropriate cell aging and screening process. 
2) The sorting criterion shall identify and eliminate early failures.</t>
  </si>
  <si>
    <t>Aging Qualification Process</t>
  </si>
  <si>
    <t xml:space="preserve">Reworked Cell  </t>
  </si>
  <si>
    <t xml:space="preserve">To verify the effectiveness of the cell aging process.  </t>
  </si>
  <si>
    <t>Aging Qualification Testing by the Cell Manufacturer</t>
  </si>
  <si>
    <t>Care during Cell Assembly</t>
  </si>
  <si>
    <t>Disposition of Defective Material</t>
  </si>
  <si>
    <t>Rejects/failures (non-cosmetic) identified by any station in the manufacturing process shall be quarantined. Retest or reintroduction onto the production line shall be prohibited.  A representative quantity of rejects/failures shall be analyzed per manufacturer/supplier quality system as part of closed loop corrective and preventive action process in order to identify and eliminate root cause.</t>
  </si>
  <si>
    <t>Destruction Plan</t>
  </si>
  <si>
    <t>To verify that the manufacturer has a verifiable destruction plan to ensure failed cells do not reach secondary markets.</t>
  </si>
  <si>
    <t>Ongoing Testing and Qualification of Production Cells</t>
  </si>
  <si>
    <t>To establish production cell qualification and periodic re-qualification requirements.</t>
  </si>
  <si>
    <t>To ensure the cell model meets transportation regulatory testing requirements including those listed in appropriate sections of UN Manual of Tests and Criteria.</t>
  </si>
  <si>
    <t>To ensure cells demonstrate thermal stability.
The cell design shall maintain adequate isolation properties during a temperature excursion of at least 1 h or 60 min in the cell in order to maintain safety of the cell.  The cell design shall maintain isolation under high temperature stress conditions for a reasonable period of time to maintain the safety of the cell.</t>
  </si>
  <si>
    <t>Cell Thermal Test on Cycled Cells</t>
  </si>
  <si>
    <t>To ensure cycled cells demonstrate thermal stability.</t>
  </si>
  <si>
    <t>External Shorting</t>
  </si>
  <si>
    <t>To ensure that fully charged fresh cells can withstand a short circuit condition.</t>
  </si>
  <si>
    <t>N0</t>
  </si>
  <si>
    <t>To ensure that all components used in the construction of the battery pack shall have adequate electrical, thermal and mechanical ratings.</t>
  </si>
  <si>
    <t xml:space="preserve">Cell Component </t>
  </si>
  <si>
    <t>To determine whether the cell operates within its operating temperature range</t>
  </si>
  <si>
    <t xml:space="preserve">Pack Components </t>
  </si>
  <si>
    <t>Y-N</t>
  </si>
  <si>
    <t>Y-N-NA</t>
  </si>
  <si>
    <t>3.4</t>
  </si>
  <si>
    <t>3.5</t>
  </si>
  <si>
    <t xml:space="preserve"> Specifications and components -pack</t>
  </si>
  <si>
    <t xml:space="preserve">Charging Voltage  </t>
  </si>
  <si>
    <t xml:space="preserve">Qualification Testing </t>
  </si>
  <si>
    <t xml:space="preserve">Production Testing, Sample sizes and Data recording </t>
  </si>
  <si>
    <t>Vibration Test  
(Embedded pack only)</t>
  </si>
  <si>
    <t xml:space="preserve">Cell Monitoring  </t>
  </si>
  <si>
    <t xml:space="preserve">Charging Voltage </t>
  </si>
  <si>
    <t xml:space="preserve">Cell Matching </t>
  </si>
  <si>
    <t>Information Communication for end user</t>
  </si>
  <si>
    <t xml:space="preserve">Determine that required user information is provided.
                           Ensure information on Figure 10 at IEEE 1625 shall be make available to the end user through appropriate means; on the label and/or owner’s manual and/or help file, and/or internet Web site
</t>
  </si>
  <si>
    <t>10.5
(4 of 4)</t>
  </si>
  <si>
    <t>To determine whether the components used in the pack operate within their specification</t>
  </si>
  <si>
    <t>Pack Components -Test</t>
  </si>
  <si>
    <t>Battery Management Circuit Consideration</t>
  </si>
  <si>
    <t>Validate performance of system level charge over current or over voltage protection during a worst case single fault condition as identified in IEEE 1625 Ssection 7.2.</t>
  </si>
  <si>
    <t>Host + System Tab 6.7 - Replace "XX" with "IEEE 1625 Section 7.2".</t>
  </si>
  <si>
    <t>Embedded Host + System Tab 6.7 - Replace "XX" with "IEEE 1625 Section 7.2".</t>
  </si>
  <si>
    <t>Ensure that upper limits for charge/discharge current, voltage, temperature and time limitations are based on conformance to the cell manufacturer’s cell specification.</t>
  </si>
  <si>
    <t>Battery Management Circuit Design</t>
  </si>
  <si>
    <t xml:space="preserve">Current Limiting </t>
  </si>
  <si>
    <t>To determine whether the upper discharge current and time limit do not exceed the cell specification.</t>
  </si>
  <si>
    <t xml:space="preserve">Cell Connections -Test </t>
  </si>
  <si>
    <t xml:space="preserve">Cell Connections </t>
  </si>
  <si>
    <t>To prevent short circuits between un-insulated conductors.</t>
  </si>
  <si>
    <t xml:space="preserve">Accidental short Circuit </t>
  </si>
  <si>
    <t>The design of the battery pack circuit board shall provide adequate runner spacing, soldering pad area size, and distance between solder pads.</t>
  </si>
  <si>
    <t xml:space="preserve">Short Circuit – General </t>
  </si>
  <si>
    <t>Verify that the battery pack has short circuit protection.</t>
  </si>
  <si>
    <t xml:space="preserve">Short Circuit – Connector Design </t>
  </si>
  <si>
    <t>To verify that the pack connector design minimize the possibility of accidental external short circuit.</t>
  </si>
  <si>
    <t xml:space="preserve">Fault Handling   </t>
  </si>
  <si>
    <t>To verify when voltage, current and temperature are exceeded, the pack will take action to mitigate hazards.</t>
  </si>
  <si>
    <t>To determine whether the pack/host combination or pack is designed to prevent the charging current from exceeding the cell specification.</t>
  </si>
  <si>
    <t>To determine that the blocks of series-connected cells in a pack are matched per specification for voltage, capacity, and size.</t>
  </si>
  <si>
    <t xml:space="preserve">Cell Sourcing </t>
  </si>
  <si>
    <t>To determine that cells in series-connected blocks are from the same cell manufacturing lot(s).</t>
  </si>
  <si>
    <t>Old and Fresh Cells</t>
  </si>
  <si>
    <t>To determine that cells are not connected in cell blocks and series of blocks in a battery pack using a combination of old and fresh cells.</t>
  </si>
  <si>
    <t xml:space="preserve">Different Cell Manufacturers </t>
  </si>
  <si>
    <t>To determine that the cells are not connected in cell blocks and series of cell blocks using a combination of cells made by different manufacturers.</t>
  </si>
  <si>
    <t xml:space="preserve">To determine that protection circuit components will not fail in a manner likely to cause a hazard if exposed to
ambient temperatures of 100 °C for a period of 4 hours. </t>
  </si>
  <si>
    <t>To verify that the intermediate voltage taps are not employed except for cell balancing or cell voltage monitoring.</t>
  </si>
  <si>
    <t>To verify that the wires conveying cell voltages from series connection points are terminated with sufficient spacing or encapsulated or current limited to prevent conductive paths from forming.</t>
  </si>
  <si>
    <t xml:space="preserve">To determine that the vent mechanism of the cell is not covered or obstructed with plastic or other material in the battery pack in such a way as to prevent its operation.  </t>
  </si>
  <si>
    <t>To determine that the cells are not connected in cell blocks and series of cell blocks using a combination of cells comprised of cells reused from previously built assemblies.  Also to confirm that once a weld has been removed from a cell, the cell has been discarded and destroyed to prevent entrance into the secondary market.</t>
  </si>
  <si>
    <t xml:space="preserve">Cells that are Different in Construction or Capacity </t>
  </si>
  <si>
    <t>To determine that different types of cells are not used in the same pack in a manner that leads to a hazard.  In case different types of cells used, pack designs shall document the analysis of the behavior of cells of different types used in the same pack.</t>
  </si>
  <si>
    <t>To determine that temperature ranges for operation are set based on the operating temperature ranges recommended by the cell, battery pack, and host device manufacturers/suppliers.</t>
  </si>
  <si>
    <t>Before Charge Requirements</t>
  </si>
  <si>
    <t>To determine that pack/host checks the conditions for operation specified by the cell manufacturer / supplier before initiating the charge.</t>
  </si>
  <si>
    <t>To determine that the maximum charging voltage measured at the cell block does not exceed the value specified on the Cell specification sheet.</t>
  </si>
  <si>
    <t xml:space="preserve">Redundant Overvoltage Protection </t>
  </si>
  <si>
    <t>To determine that the battery management circuit has incorporated at least two independent cell/cell block overvoltage protection functions, in addition to voltage limits designed into the charging circuit.  At least one of the overvoltage protection functions is in the pack.  The independent circuits are protecting each cell/cell block from overvoltage in the event of a failure of the primary circuit.</t>
  </si>
  <si>
    <t xml:space="preserve">Monitoring of Each Cell Block </t>
  </si>
  <si>
    <t xml:space="preserve">To determine that the combination of cell, battery pack, and host device/charger detects the voltage of each cell block in the battery pack and controls the charge if overvoltage occurs.  Charging may resume at a specified overvoltage recovery level, which shall consider both voltage and time.
 The second protection circuit shall monitor the voltage of the cell blocks.  If the cell voltage rises beyond the maximum charge voltage to the cell critical voltage, the pack shall be permanently disabled from charging.
</t>
  </si>
  <si>
    <t xml:space="preserve">Recovery from Over-discharge </t>
  </si>
  <si>
    <t>To determine that a cell or cell blocks, has been discharged beyond the expected minimum state, the pack/system follows the cell manufacturer’s recommendation to recover from this condition.</t>
  </si>
  <si>
    <t xml:space="preserve">Moved to Host Section </t>
  </si>
  <si>
    <t>To determine that the minimum discharge voltage and maximum discharge current are set on the basis of a cell / battery specification.</t>
  </si>
  <si>
    <t>Over-current Precautions</t>
  </si>
  <si>
    <t>To ensure that a pack has at least one level of over current protection</t>
  </si>
  <si>
    <t xml:space="preserve">Under-voltage Protection </t>
  </si>
  <si>
    <t>To ensure that the pack have at least one under-voltage protection circuit that disables battery discharge to the external system.</t>
  </si>
  <si>
    <t xml:space="preserve">Low Cell Voltage Cut-off </t>
  </si>
  <si>
    <t>To verify that the pack ceases to provide power or the host ceases to draw power from the pack if any cell block is detected with a voltage equal to or less than specified by the cell manufacturer.</t>
  </si>
  <si>
    <t>Low Voltage Power Down</t>
  </si>
  <si>
    <t>To determine that in the event that the voltage of one or more cell blocks reaches the minimum operating voltage as specified by the cell manufacturer, the battery management circuit maintains a low-power state in order to minimize further discharging of the cells.</t>
  </si>
  <si>
    <t>Cell Monitoring</t>
  </si>
  <si>
    <t xml:space="preserve">The separator material shall have sufficient chemical, electrochemical, thermal, and mechanical stability to meet every requirement of the cell vendor/supplier on safety performance for the product lifetime of the cell, under all normal operating conditions. </t>
  </si>
  <si>
    <t>To determine that charging is terminated if the temperature of the hottest cell exceeds the maximum safe charging temperature specified by the cell manufacturer.  The host/pack monitors the temperature of the pack during discharge (hottest cell) and ensure that this does not exceed the maximum temperature, as specified by the cell manufacturer.  In the event that this temperature is exceeded, the pack ceases to provide power.</t>
  </si>
  <si>
    <t xml:space="preserve">Communication of Error Messages </t>
  </si>
  <si>
    <t>To determine that the battery management circuit and host communicates on a regular basis—not less frequently than every 5 s.  The communication is advising the host of the condition of the pack.  The host/pack combination is communicating potential battery issues as they occur.  In cases where a hazard may result, the battery is failing safe.  In the event that the system does not respond within a defined time period to a message indicating a potential hazard, the pack shall take action independent of the host (see 6.2.7).  Conformance is ascertained by demonstrating arrival of messages to the host system.</t>
  </si>
  <si>
    <t xml:space="preserve">Alternate Standard  </t>
  </si>
  <si>
    <t xml:space="preserve"> </t>
  </si>
  <si>
    <t>To determine that the system as a whole ensures proper management of the battery pack including, but not limited to, the ability to identify the insertion of a different pack and identifying its state of charge (SOC).</t>
  </si>
  <si>
    <t xml:space="preserve">Prevention of Shifting Cells </t>
  </si>
  <si>
    <t>To determine that cells are located within the pack in a manner that will minimize shifting, such as location tabs in the pack casing, padding between cells (insulating), or adhesive.</t>
  </si>
  <si>
    <t xml:space="preserve">Connection Spacing </t>
  </si>
  <si>
    <t>To determine that appropriate spacing is provided to prevent abrasion, wear, or damage to cable leads and/or connectors in the battery pack.</t>
  </si>
  <si>
    <t xml:space="preserve">Cell Orientation </t>
  </si>
  <si>
    <t>Cell Tab 4.16 - Replace "Overcurrent Protection Device (Only if inside the cell)" with "Over-current Protection Device".</t>
  </si>
  <si>
    <t>To determine that the individual unit cells in a battery pack are arranged in accordance with correct polarity.</t>
  </si>
  <si>
    <t xml:space="preserve">Cell Insulation </t>
  </si>
  <si>
    <t>To determine that the cells at a different electrical potential are electrically insulated from each other to prevent unintended shorting together.</t>
  </si>
  <si>
    <t>To determine that the connections are not soldered directly to the cells.</t>
  </si>
  <si>
    <t xml:space="preserve">Testing Weld Strength </t>
  </si>
  <si>
    <t>To determine that tab welds for cells have specified strengths and are periodically tested to ensure that they meet minimum specified strength requirements.</t>
  </si>
  <si>
    <t xml:space="preserve">Welding Placement </t>
  </si>
  <si>
    <t>To determine that the welding is only applied in areas designated by cell manufacturer/supplier in accordance with agreed upon specifications.</t>
  </si>
  <si>
    <t>To determine that battery pack is designed to protect against unintended electrical connections between the circuit board and other electrical components and devices.</t>
  </si>
  <si>
    <t xml:space="preserve">Electrolyte Leakage </t>
  </si>
  <si>
    <t>To determine that the battery pack is designed to ensure that any electrolyte leakage from the cells does not interfere with the proper operation of safety provisions within the pack.</t>
  </si>
  <si>
    <t xml:space="preserve">Connector Design </t>
  </si>
  <si>
    <t>To determine that connector/terminal is designed to minimize the possibility of accidental short circuit.</t>
  </si>
  <si>
    <t xml:space="preserve">Connector Compatibility  </t>
  </si>
  <si>
    <t>Connector/terminal shall adhere to host device mechanical considerations (see 7.8.3.1).
To determine that the packs are constructed to mechanically prevent reverse-polarity insertion into the host device.</t>
  </si>
  <si>
    <t xml:space="preserve">Pack Enclosure Openings </t>
  </si>
  <si>
    <t>To determine that pack enclosure openings are designed such that potential hazards due to foreign debris entering the pack will not result in the compromise of the protection circuit or shorting of circuits or components.  Packs shall comply with IEC 60950-1:2005 with regard to enclosure openings.</t>
  </si>
  <si>
    <t>Pack Enclosure Openings for venting</t>
  </si>
  <si>
    <t>To determine that the pack enclosure allows for the venting of pressure from the pack in the event of a cell rupture.</t>
  </si>
  <si>
    <t>Marking</t>
  </si>
  <si>
    <t>To determine whether the battery has all the required markings.</t>
  </si>
  <si>
    <t>Electrostatic discharge-Design</t>
  </si>
  <si>
    <t xml:space="preserve">Cell Sourcing 
(Embedded pack only) </t>
  </si>
  <si>
    <t xml:space="preserve">Old and Fresh Cells
(Embedded pack only) </t>
  </si>
  <si>
    <t xml:space="preserve">Different Cell Manufacturers 
(Embedded pack only) </t>
  </si>
  <si>
    <t xml:space="preserve">Cell Monitoring
(Embedded pack only) </t>
  </si>
  <si>
    <t>Cell Orientation 
(Embedded pack only)</t>
  </si>
  <si>
    <t>Cell Insulation 
(Embedded pack only)</t>
  </si>
  <si>
    <t>Electrostatic discharge-Testing</t>
  </si>
  <si>
    <t>Validate the ability of the pack to withstand ESD.</t>
  </si>
  <si>
    <t>To verify whether the manufacturer has traceability plan for critical components and cells.</t>
  </si>
  <si>
    <t xml:space="preserve">Identification Code </t>
  </si>
  <si>
    <t>To verify whether the battery management circuit contains an electronically readable identification code that enables traceability.  This code can be the unique identifier code.</t>
  </si>
  <si>
    <t>Over-temperature protection</t>
  </si>
  <si>
    <t>To verify that the battery pack contains at least one thermal protection circuit or device independent of internal cell devices.</t>
  </si>
  <si>
    <t>Ensure precautions have been taken to avoid damage to protection circuits and other devices from ESD during handling.</t>
  </si>
  <si>
    <t>Altitude Simulation</t>
  </si>
  <si>
    <t>To determine whether the pack meet the requirement for altitude as specified in the most recent version of IEC 62281.</t>
  </si>
  <si>
    <t>Humidity Consideration</t>
  </si>
  <si>
    <t>To determine whether hygroscopic material is used as electrical insulation in the pack.</t>
  </si>
  <si>
    <t xml:space="preserve">Assembly / Manufacturing Factory  </t>
  </si>
  <si>
    <t>Verify that the factory is maintained as a clean and orderly environment per the manufacturer’s/supplier’s quality system to prevent contamination of the end product, which may affect its operation.</t>
  </si>
  <si>
    <t xml:space="preserve">Solder Joints </t>
  </si>
  <si>
    <t>To verify that precautions shall be implemented to ensure sufficient solder flux activation to avoid incomplete solder connections.</t>
  </si>
  <si>
    <t>Component protection during pack assembly</t>
  </si>
  <si>
    <t>Manufacturing Considerations</t>
  </si>
  <si>
    <t>To verify that precautions are taken to avoid damage to conductors and insulators, for example, from sharp edges, burrs, pinching, or kinking.</t>
  </si>
  <si>
    <t>Battery Pack Identification</t>
  </si>
  <si>
    <t>Determine the vendor has a means of identification within a battery pack to allow verification, by said vendor, of the battery pack and cells if the external housing is destroyed.</t>
  </si>
  <si>
    <t>Removed CRD Version Column</t>
  </si>
  <si>
    <t>Corrected Section 9.4 Name and Purpose</t>
  </si>
  <si>
    <t>Description of Changes</t>
  </si>
  <si>
    <t>Subsystem Vendor Notes</t>
  </si>
  <si>
    <t>110203a</t>
  </si>
  <si>
    <t>Removed "Location within File" column</t>
  </si>
  <si>
    <t>Changed System Vendor Notes column to Subsystem Vendor Notes in cell, pack, adapter tabs</t>
  </si>
  <si>
    <t>Tab Positioning</t>
  </si>
  <si>
    <t>To ensure that the integrity of the wound or stacked electrodes is verified through resistance or continuity check or equivalent means.</t>
  </si>
  <si>
    <t>Changed Pourpose of 4.39 to match CRD.</t>
  </si>
  <si>
    <t>Changed Title of 4.37 to match CRD.</t>
  </si>
  <si>
    <t>Positioning of Insulating Plate</t>
  </si>
  <si>
    <t>Changed Title of 4.40 to match CRD.</t>
  </si>
  <si>
    <t>Changed color to black in columns "Type", "CATL Action" and "Alternate method permitted" in 9.4</t>
  </si>
  <si>
    <t>Added "NA" to Compliant column of 6.17.</t>
  </si>
  <si>
    <t>Added "Y-N" to Compliant column of 5.38.</t>
  </si>
  <si>
    <t>Protection from electric discharge</t>
  </si>
  <si>
    <t>To verify that precautions are taken to avoid damage to protection circuits and other devices from electrostatic discharge (ESD) during handling.</t>
  </si>
  <si>
    <t>Protection function verification in Process</t>
  </si>
  <si>
    <t>To determine whether the protection functions are verified per the documented manufacturer/supplier process.</t>
  </si>
  <si>
    <t>Adherence to Process control</t>
  </si>
  <si>
    <t>To verify whether critical processes such as welding have a quality control and a maintenance plan to control the consistency of the assembly process and adherence to specifications.</t>
  </si>
  <si>
    <t>Welding operations</t>
  </si>
  <si>
    <t>To determine whether there is no damage to cell container and critical cell design elements during welding and other operations.</t>
  </si>
  <si>
    <t>Flaming rating of materials</t>
  </si>
  <si>
    <t>To ensure that the materials used in pack assembly are rated a minimum V1/VTM1 for the enclosure battery terminal and printed circuit boards and V2/VTM2 minimum for other internal parts. The flame ratings shall be in accordance with UL 94 or IEC 60695-11-10.</t>
  </si>
  <si>
    <t xml:space="preserve">Quality control </t>
  </si>
  <si>
    <t>Determine whether the pack assembler have a statistical process control function in place that meets the requirements of the host manufacturer.</t>
  </si>
  <si>
    <t xml:space="preserve">Record keeping </t>
  </si>
  <si>
    <t>Complete records of the packs, cells, assembly dates, assembly lines, and pack designs shall be maintained for a minimum of seven years.</t>
  </si>
  <si>
    <t>NOTICE:  Copyright ©  2010 CTIA - The Wireless Association ®  All rights reserved.</t>
  </si>
  <si>
    <t>· IEEE Std 1625 Standard for Rechargeable Batteries for Multi-Cell Mobile Computing Devices is available from IEEE.
· Program requirements for recognition and certification are set forth in the CTIA Certification Program Battery Program Management Document (BPMD).
· Specific product certification requirements are detailed in the CTIA Certification Program Certification Requirements Document (CRD).</t>
  </si>
  <si>
    <t>CRSL Variables</t>
  </si>
  <si>
    <t>Entries of this Category do not have values for Type, CATL Action, or Alternate Method Permitted as these do not apply.</t>
  </si>
  <si>
    <r>
      <t xml:space="preserve">Ensure testing and verification includes all system design criteria in IEEE1625 </t>
    </r>
    <r>
      <rPr>
        <sz val="10"/>
        <rFont val="Arial"/>
        <family val="2"/>
      </rPr>
      <t>8.1 and 8.2.</t>
    </r>
  </si>
  <si>
    <t xml:space="preserve">9.2
</t>
  </si>
  <si>
    <t xml:space="preserve">Overcurrent Protection Device
(Only if in the Pack) </t>
  </si>
  <si>
    <t>Verify that new pack designs pass specified tests identified by the manufacturer/supplier before qualification as a production pack.</t>
  </si>
  <si>
    <t>Design Analysis</t>
  </si>
  <si>
    <t>Verify whether FMEA or similar processes are carried out on new pack designs and the manufacturing processes.</t>
  </si>
  <si>
    <t>To ensure that Manufacturers/suppliers are familiar with battery testing standards and utilize one or more of these standards as part of their testing process.</t>
  </si>
  <si>
    <t xml:space="preserve">Ongoing Reliability Testing </t>
  </si>
  <si>
    <t>Verify that compliance with the internal specification of the manufacturer/supplier is maintained and manufactured packs pass the qualification tests at intervals specified by the manufacturer/supplier.</t>
  </si>
  <si>
    <t>1. General: Verify that 100% of the manufactured outgoing packs are tested for functionality.
2. Sample sizes: Verify that all tests are carried out on a statistically valid number of samples.
3. Data recording: Verify that records of the samples and test results are maintained for the expected life of the product.</t>
  </si>
  <si>
    <t xml:space="preserve">Test Method   </t>
  </si>
  <si>
    <r>
      <t>Y-N</t>
    </r>
    <r>
      <rPr>
        <sz val="10"/>
        <color rgb="FF0000CC"/>
        <rFont val="Arial"/>
        <family val="2"/>
      </rPr>
      <t>-NA</t>
    </r>
  </si>
  <si>
    <t>To determine that the cell blocks connected together are monitored to compare the voltage of each cell block.  When cell blocks differ by more than a specified limit under specified conditions, the battery pack is disabled.</t>
  </si>
  <si>
    <t>To determine that  cell blocks connected together are monitored to compare the voltage of each cell block.  When cell blocks differ by more than a specified limit under specified conditions, the battery pack is disabled.</t>
  </si>
  <si>
    <t>4.24, 4.41 and 5.20 Add "NA" as option to "Compliant" column.</t>
  </si>
  <si>
    <t xml:space="preserve">"Host + System" and "Embedded Host + System" Tab- 6.18 and 6.19 Add "NA" </t>
  </si>
  <si>
    <t>"Pack", "Embedded Pack"and "Embedded Host + System" Tab 5.32 -Replace Purpose statement in CRSL: “To determine that cell blocks connected together are monitored to compare the voltage of each cell block.  When cell blocks differ by more than a specified limit under specified conditions, the battery pack is disabled.”</t>
  </si>
  <si>
    <t>"Embedded Pack" Modify compliant portion of the clause 5.52 from "Y-N" to "Y-N-NA"
Add clause 5.52 to Embedded Host + System Tab.</t>
  </si>
  <si>
    <t>Tab Name changed to "Embedded Pack Host+System" from "Embedded Host+System".</t>
  </si>
  <si>
    <t>No changes.</t>
  </si>
  <si>
    <t>150625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</si>
</sst>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 mmmm\ yyyy"/>
    <numFmt numFmtId="166" formatCode="[$-409]d\-mmm\-yyyy;@"/>
  </numFmts>
  <fonts count="61">
    <font>
      <sz val="10"/>
      <name val="Arial"/>
    </font>
    <font>
      <sz val="10"/>
      <name val="Arial"/>
      <family val="2"/>
    </font>
    <font>
      <u/>
      <sz val="10"/>
      <color indexed="12"/>
      <name val="Arial"/>
      <family val="2"/>
    </font>
    <font>
      <b/>
      <sz val="20"/>
      <name val="Arial"/>
      <family val="2"/>
    </font>
    <font>
      <sz val="12"/>
      <name val="Arial"/>
      <family val="2"/>
    </font>
    <font>
      <b/>
      <sz val="12"/>
      <name val="Arial"/>
      <family val="2"/>
    </font>
    <font>
      <b/>
      <sz val="10"/>
      <name val="Arial"/>
      <family val="2"/>
    </font>
    <font>
      <b/>
      <sz val="10"/>
      <name val="Arial"/>
      <family val="2"/>
    </font>
    <font>
      <sz val="10"/>
      <name val="Arial"/>
      <family val="2"/>
    </font>
    <font>
      <b/>
      <sz val="16"/>
      <name val="Arial"/>
      <family val="2"/>
    </font>
    <font>
      <b/>
      <sz val="12"/>
      <name val="Arial"/>
      <family val="2"/>
    </font>
    <font>
      <b/>
      <i/>
      <sz val="14"/>
      <color indexed="10"/>
      <name val="Arial"/>
      <family val="2"/>
    </font>
    <font>
      <b/>
      <sz val="8"/>
      <color indexed="81"/>
      <name val="Tahoma"/>
      <family val="2"/>
    </font>
    <font>
      <b/>
      <sz val="10"/>
      <color indexed="10"/>
      <name val="Arial"/>
      <family val="2"/>
    </font>
    <font>
      <i/>
      <sz val="10"/>
      <name val="Arial"/>
      <family val="2"/>
    </font>
    <font>
      <b/>
      <i/>
      <u/>
      <sz val="10"/>
      <name val="Arial"/>
      <family val="2"/>
    </font>
    <font>
      <b/>
      <sz val="10"/>
      <color indexed="12"/>
      <name val="Arial"/>
      <family val="2"/>
    </font>
    <font>
      <b/>
      <u/>
      <sz val="11"/>
      <name val="Arial"/>
      <family val="2"/>
    </font>
    <font>
      <b/>
      <u/>
      <sz val="10"/>
      <name val="Arial"/>
      <family val="2"/>
    </font>
    <font>
      <b/>
      <i/>
      <sz val="10"/>
      <name val="Arial"/>
      <family val="2"/>
    </font>
    <font>
      <sz val="8"/>
      <name val="Arial"/>
      <family val="2"/>
    </font>
    <font>
      <sz val="10"/>
      <color indexed="8"/>
      <name val="Arial"/>
      <family val="2"/>
    </font>
    <font>
      <u/>
      <sz val="10"/>
      <name val="Arial"/>
      <family val="2"/>
    </font>
    <font>
      <u/>
      <sz val="10"/>
      <name val="Arial"/>
      <family val="2"/>
    </font>
    <font>
      <sz val="10"/>
      <color indexed="10"/>
      <name val="Arial"/>
      <family val="2"/>
    </font>
    <font>
      <sz val="11"/>
      <color indexed="8"/>
      <name val="맑은 고딕"/>
      <family val="3"/>
      <charset val="129"/>
    </font>
    <font>
      <sz val="11"/>
      <color indexed="9"/>
      <name val="맑은 고딕"/>
      <family val="3"/>
      <charset val="129"/>
    </font>
    <font>
      <sz val="11"/>
      <color indexed="10"/>
      <name val="맑은 고딕"/>
      <family val="3"/>
      <charset val="129"/>
    </font>
    <font>
      <b/>
      <sz val="11"/>
      <color indexed="52"/>
      <name val="맑은 고딕"/>
      <family val="3"/>
      <charset val="129"/>
    </font>
    <font>
      <sz val="11"/>
      <color indexed="20"/>
      <name val="맑은 고딕"/>
      <family val="3"/>
      <charset val="129"/>
    </font>
    <font>
      <sz val="11"/>
      <color indexed="60"/>
      <name val="맑은 고딕"/>
      <family val="3"/>
      <charset val="129"/>
    </font>
    <font>
      <i/>
      <sz val="11"/>
      <color indexed="23"/>
      <name val="맑은 고딕"/>
      <family val="3"/>
      <charset val="129"/>
    </font>
    <font>
      <b/>
      <sz val="11"/>
      <color indexed="9"/>
      <name val="맑은 고딕"/>
      <family val="3"/>
      <charset val="129"/>
    </font>
    <font>
      <sz val="11"/>
      <color indexed="52"/>
      <name val="맑은 고딕"/>
      <family val="3"/>
      <charset val="129"/>
    </font>
    <font>
      <b/>
      <sz val="11"/>
      <color indexed="8"/>
      <name val="맑은 고딕"/>
      <family val="3"/>
      <charset val="129"/>
    </font>
    <font>
      <sz val="11"/>
      <color indexed="62"/>
      <name val="맑은 고딕"/>
      <family val="3"/>
      <charset val="129"/>
    </font>
    <font>
      <b/>
      <sz val="18"/>
      <color indexed="56"/>
      <name val="맑은 고딕"/>
      <family val="3"/>
      <charset val="129"/>
    </font>
    <font>
      <b/>
      <sz val="15"/>
      <color indexed="56"/>
      <name val="맑은 고딕"/>
      <family val="3"/>
      <charset val="129"/>
    </font>
    <font>
      <b/>
      <sz val="13"/>
      <color indexed="56"/>
      <name val="맑은 고딕"/>
      <family val="3"/>
      <charset val="129"/>
    </font>
    <font>
      <b/>
      <sz val="11"/>
      <color indexed="56"/>
      <name val="맑은 고딕"/>
      <family val="3"/>
      <charset val="129"/>
    </font>
    <font>
      <sz val="11"/>
      <color indexed="17"/>
      <name val="맑은 고딕"/>
      <family val="3"/>
      <charset val="129"/>
    </font>
    <font>
      <b/>
      <sz val="11"/>
      <color indexed="63"/>
      <name val="맑은 고딕"/>
      <family val="3"/>
      <charset val="129"/>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sz val="11"/>
      <name val="Arial"/>
      <family val="2"/>
    </font>
    <font>
      <sz val="10"/>
      <color rgb="FF0000CC"/>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8"/>
        <bgColor indexed="64"/>
      </patternFill>
    </fill>
    <fill>
      <patternFill patternType="solid">
        <fgColor indexed="9"/>
        <bgColor indexed="64"/>
      </patternFill>
    </fill>
  </fills>
  <borders count="2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88">
    <xf numFmtId="0" fontId="0" fillId="0" borderId="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25" fillId="2"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5"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5" borderId="0" applyNumberFormat="0" applyBorder="0" applyAlignment="0" applyProtection="0"/>
    <xf numFmtId="0" fontId="42" fillId="8" borderId="0" applyNumberFormat="0" applyBorder="0" applyAlignment="0" applyProtection="0"/>
    <xf numFmtId="0" fontId="42" fillId="11" borderId="0" applyNumberFormat="0" applyBorder="0" applyAlignment="0" applyProtection="0"/>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5" borderId="0" applyNumberFormat="0" applyBorder="0" applyAlignment="0" applyProtection="0">
      <alignment vertical="center"/>
    </xf>
    <xf numFmtId="0" fontId="25" fillId="8" borderId="0" applyNumberFormat="0" applyBorder="0" applyAlignment="0" applyProtection="0">
      <alignment vertical="center"/>
    </xf>
    <xf numFmtId="0" fontId="25" fillId="11" borderId="0" applyNumberFormat="0" applyBorder="0" applyAlignment="0" applyProtection="0">
      <alignment vertical="center"/>
    </xf>
    <xf numFmtId="0" fontId="43" fillId="12"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26" fillId="12"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9" borderId="0" applyNumberFormat="0" applyBorder="0" applyAlignment="0" applyProtection="0"/>
    <xf numFmtId="0" fontId="44" fillId="3" borderId="0" applyNumberFormat="0" applyBorder="0" applyAlignment="0" applyProtection="0"/>
    <xf numFmtId="0" fontId="45" fillId="20" borderId="1" applyNumberFormat="0" applyAlignment="0" applyProtection="0"/>
    <xf numFmtId="0" fontId="46" fillId="21" borderId="2" applyNumberFormat="0" applyAlignment="0" applyProtection="0"/>
    <xf numFmtId="0" fontId="47" fillId="0" borderId="0" applyNumberFormat="0" applyFill="0" applyBorder="0" applyAlignment="0" applyProtection="0"/>
    <xf numFmtId="0" fontId="48" fillId="4"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2" fillId="0" borderId="0" applyNumberFormat="0" applyFill="0" applyBorder="0" applyAlignment="0" applyProtection="0">
      <alignment vertical="top"/>
      <protection locked="0"/>
    </xf>
    <xf numFmtId="0" fontId="52" fillId="7" borderId="1" applyNumberFormat="0" applyAlignment="0" applyProtection="0"/>
    <xf numFmtId="0" fontId="53" fillId="0" borderId="6" applyNumberFormat="0" applyFill="0" applyAlignment="0" applyProtection="0"/>
    <xf numFmtId="0" fontId="54" fillId="22" borderId="0" applyNumberFormat="0" applyBorder="0" applyAlignment="0" applyProtection="0"/>
    <xf numFmtId="0" fontId="8" fillId="0" borderId="0"/>
    <xf numFmtId="0" fontId="8" fillId="0" borderId="0"/>
    <xf numFmtId="0" fontId="1" fillId="23" borderId="7" applyNumberFormat="0" applyFont="0" applyAlignment="0" applyProtection="0"/>
    <xf numFmtId="0" fontId="55" fillId="20" borderId="8" applyNumberFormat="0" applyAlignment="0" applyProtection="0"/>
    <xf numFmtId="0" fontId="8" fillId="0" borderId="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9" borderId="0" applyNumberFormat="0" applyBorder="0" applyAlignment="0" applyProtection="0">
      <alignment vertical="center"/>
    </xf>
    <xf numFmtId="0" fontId="27" fillId="0" borderId="0" applyNumberFormat="0" applyFill="0" applyBorder="0" applyAlignment="0" applyProtection="0">
      <alignment vertical="center"/>
    </xf>
    <xf numFmtId="0" fontId="28" fillId="20" borderId="1" applyNumberFormat="0" applyAlignment="0" applyProtection="0">
      <alignment vertical="center"/>
    </xf>
    <xf numFmtId="0" fontId="29" fillId="3" borderId="0" applyNumberFormat="0" applyBorder="0" applyAlignment="0" applyProtection="0">
      <alignment vertical="center"/>
    </xf>
    <xf numFmtId="0" fontId="8" fillId="23" borderId="7" applyNumberFormat="0" applyFont="0" applyAlignment="0" applyProtection="0">
      <alignment vertical="center"/>
    </xf>
    <xf numFmtId="0" fontId="30" fillId="22" borderId="0" applyNumberFormat="0" applyBorder="0" applyAlignment="0" applyProtection="0">
      <alignment vertical="center"/>
    </xf>
    <xf numFmtId="0" fontId="31" fillId="0" borderId="0" applyNumberFormat="0" applyFill="0" applyBorder="0" applyAlignment="0" applyProtection="0">
      <alignment vertical="center"/>
    </xf>
    <xf numFmtId="0" fontId="32" fillId="21" borderId="2" applyNumberFormat="0" applyAlignment="0" applyProtection="0">
      <alignment vertical="center"/>
    </xf>
    <xf numFmtId="0" fontId="8" fillId="0" borderId="0"/>
    <xf numFmtId="0" fontId="33" fillId="0" borderId="6" applyNumberFormat="0" applyFill="0" applyAlignment="0" applyProtection="0">
      <alignment vertical="center"/>
    </xf>
    <xf numFmtId="0" fontId="34" fillId="0" borderId="9" applyNumberFormat="0" applyFill="0" applyAlignment="0" applyProtection="0">
      <alignment vertical="center"/>
    </xf>
    <xf numFmtId="0" fontId="35" fillId="7" borderId="1" applyNumberFormat="0" applyAlignment="0" applyProtection="0">
      <alignment vertical="center"/>
    </xf>
    <xf numFmtId="0" fontId="36" fillId="0" borderId="0" applyNumberFormat="0" applyFill="0" applyBorder="0" applyAlignment="0" applyProtection="0">
      <alignment vertical="center"/>
    </xf>
    <xf numFmtId="0" fontId="37" fillId="0" borderId="3" applyNumberFormat="0" applyFill="0" applyAlignment="0" applyProtection="0">
      <alignment vertical="center"/>
    </xf>
    <xf numFmtId="0" fontId="38" fillId="0" borderId="4" applyNumberFormat="0" applyFill="0" applyAlignment="0" applyProtection="0">
      <alignment vertical="center"/>
    </xf>
    <xf numFmtId="0" fontId="39" fillId="0" borderId="5" applyNumberFormat="0" applyFill="0" applyAlignment="0" applyProtection="0">
      <alignment vertical="center"/>
    </xf>
    <xf numFmtId="0" fontId="39" fillId="0" borderId="0" applyNumberFormat="0" applyFill="0" applyBorder="0" applyAlignment="0" applyProtection="0">
      <alignment vertical="center"/>
    </xf>
    <xf numFmtId="0" fontId="40" fillId="4" borderId="0" applyNumberFormat="0" applyBorder="0" applyAlignment="0" applyProtection="0">
      <alignment vertical="center"/>
    </xf>
    <xf numFmtId="0" fontId="41" fillId="20" borderId="8" applyNumberFormat="0" applyAlignment="0" applyProtection="0">
      <alignment vertical="center"/>
    </xf>
  </cellStyleXfs>
  <cellXfs count="270">
    <xf numFmtId="0" fontId="0" fillId="0" borderId="0" xfId="0"/>
    <xf numFmtId="0" fontId="0" fillId="0" borderId="0" xfId="0" applyAlignment="1">
      <alignment horizontal="left"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xf>
    <xf numFmtId="0" fontId="5" fillId="0" borderId="0" xfId="0" applyFont="1" applyAlignment="1">
      <alignment vertical="center"/>
    </xf>
    <xf numFmtId="0" fontId="4" fillId="0" borderId="0" xfId="0" applyFont="1"/>
    <xf numFmtId="0" fontId="4" fillId="0" borderId="0" xfId="0" applyFont="1" applyAlignment="1">
      <alignment horizontal="center"/>
    </xf>
    <xf numFmtId="0" fontId="0" fillId="0" borderId="0" xfId="0" applyAlignment="1">
      <alignment wrapText="1"/>
    </xf>
    <xf numFmtId="0" fontId="0" fillId="0" borderId="0" xfId="0" applyNumberFormat="1"/>
    <xf numFmtId="0" fontId="0" fillId="0" borderId="0" xfId="0" applyAlignment="1">
      <alignment vertical="top" wrapText="1"/>
    </xf>
    <xf numFmtId="0" fontId="11" fillId="0" borderId="0" xfId="0" applyFont="1" applyAlignment="1">
      <alignment vertical="center"/>
    </xf>
    <xf numFmtId="165" fontId="10" fillId="0" borderId="0" xfId="0" applyNumberFormat="1" applyFont="1" applyAlignment="1">
      <alignment horizontal="left"/>
    </xf>
    <xf numFmtId="0" fontId="0" fillId="24" borderId="10" xfId="0" applyFill="1" applyBorder="1" applyAlignment="1">
      <alignment vertical="top" wrapText="1"/>
    </xf>
    <xf numFmtId="0" fontId="0" fillId="24" borderId="10" xfId="0" applyFill="1" applyBorder="1" applyAlignment="1">
      <alignment vertical="center" wrapText="1"/>
    </xf>
    <xf numFmtId="0" fontId="0" fillId="0" borderId="0" xfId="0" applyFill="1" applyBorder="1" applyAlignment="1">
      <alignment vertical="center"/>
    </xf>
    <xf numFmtId="0" fontId="0" fillId="0" borderId="0" xfId="0" applyFill="1" applyBorder="1" applyAlignment="1">
      <alignment horizontal="center" vertical="center"/>
    </xf>
    <xf numFmtId="0" fontId="0" fillId="25" borderId="11" xfId="0" quotePrefix="1" applyFill="1" applyBorder="1" applyAlignment="1">
      <alignment vertical="center"/>
    </xf>
    <xf numFmtId="0" fontId="0" fillId="26" borderId="10" xfId="0" applyFill="1" applyBorder="1" applyAlignment="1">
      <alignment vertical="top" wrapText="1"/>
    </xf>
    <xf numFmtId="0" fontId="0" fillId="26" borderId="10" xfId="0" applyFill="1" applyBorder="1" applyAlignment="1">
      <alignment vertical="center" wrapText="1"/>
    </xf>
    <xf numFmtId="0" fontId="9" fillId="0" borderId="0" xfId="0" applyFont="1" applyAlignment="1" applyProtection="1">
      <alignment vertical="center"/>
    </xf>
    <xf numFmtId="0" fontId="0" fillId="0" borderId="0" xfId="0" applyAlignment="1" applyProtection="1">
      <alignment vertical="center"/>
    </xf>
    <xf numFmtId="15" fontId="0" fillId="0" borderId="0" xfId="0" applyNumberFormat="1" applyAlignment="1" applyProtection="1">
      <alignment horizontal="center" vertical="center"/>
    </xf>
    <xf numFmtId="15" fontId="0" fillId="0" borderId="0" xfId="0" applyNumberFormat="1" applyAlignment="1" applyProtection="1">
      <alignment horizontal="center" vertical="center" wrapText="1"/>
    </xf>
    <xf numFmtId="15" fontId="0" fillId="0" borderId="0" xfId="0" applyNumberFormat="1" applyAlignment="1" applyProtection="1">
      <alignment horizontal="right" vertical="center" indent="1"/>
    </xf>
    <xf numFmtId="15" fontId="0" fillId="0" borderId="0" xfId="0" applyNumberFormat="1" applyBorder="1" applyAlignment="1" applyProtection="1">
      <alignment horizontal="center" vertical="center" wrapText="1"/>
    </xf>
    <xf numFmtId="15" fontId="0" fillId="0" borderId="0" xfId="0" applyNumberFormat="1" applyAlignment="1" applyProtection="1">
      <alignment horizontal="right" vertical="center"/>
    </xf>
    <xf numFmtId="0" fontId="0" fillId="0" borderId="0" xfId="0" applyAlignment="1" applyProtection="1">
      <alignment horizontal="right" vertical="center" indent="1"/>
    </xf>
    <xf numFmtId="165" fontId="10" fillId="0" borderId="0" xfId="0" applyNumberFormat="1" applyFont="1" applyAlignment="1" applyProtection="1">
      <alignment horizontal="left"/>
    </xf>
    <xf numFmtId="0" fontId="0" fillId="0" borderId="0" xfId="0" applyProtection="1"/>
    <xf numFmtId="0" fontId="0" fillId="0" borderId="0" xfId="0" applyBorder="1" applyProtection="1"/>
    <xf numFmtId="0" fontId="0" fillId="0" borderId="0" xfId="0" applyAlignment="1" applyProtection="1"/>
    <xf numFmtId="15" fontId="6" fillId="26" borderId="10" xfId="0" applyNumberFormat="1" applyFont="1" applyFill="1" applyBorder="1" applyAlignment="1" applyProtection="1">
      <alignment horizontal="center" wrapText="1"/>
    </xf>
    <xf numFmtId="15" fontId="6" fillId="26" borderId="12" xfId="0" applyNumberFormat="1" applyFont="1" applyFill="1" applyBorder="1" applyAlignment="1" applyProtection="1">
      <alignment horizontal="center" wrapText="1"/>
    </xf>
    <xf numFmtId="0" fontId="6" fillId="26" borderId="10" xfId="0" applyFont="1" applyFill="1" applyBorder="1" applyProtection="1"/>
    <xf numFmtId="0" fontId="6" fillId="26" borderId="10" xfId="0" applyFont="1" applyFill="1" applyBorder="1" applyAlignment="1" applyProtection="1">
      <alignment horizontal="center" wrapText="1"/>
    </xf>
    <xf numFmtId="49" fontId="0" fillId="24" borderId="10" xfId="0" applyNumberFormat="1" applyFill="1" applyBorder="1" applyAlignment="1" applyProtection="1">
      <alignment horizontal="center" vertical="top"/>
    </xf>
    <xf numFmtId="0" fontId="8" fillId="24" borderId="10" xfId="0" applyFont="1" applyFill="1" applyBorder="1" applyAlignment="1" applyProtection="1">
      <alignment vertical="top" wrapText="1"/>
    </xf>
    <xf numFmtId="0" fontId="0" fillId="24" borderId="10" xfId="0" applyFill="1" applyBorder="1" applyAlignment="1" applyProtection="1">
      <alignment vertical="top" wrapText="1"/>
    </xf>
    <xf numFmtId="164" fontId="0" fillId="0" borderId="10" xfId="0" applyNumberFormat="1" applyFill="1" applyBorder="1" applyAlignment="1" applyProtection="1">
      <alignment horizontal="center" vertical="center"/>
    </xf>
    <xf numFmtId="15" fontId="8" fillId="0" borderId="10" xfId="0" applyNumberFormat="1" applyFont="1" applyFill="1" applyBorder="1" applyAlignment="1" applyProtection="1">
      <alignment horizontal="center" vertical="center"/>
    </xf>
    <xf numFmtId="49" fontId="0" fillId="24" borderId="10" xfId="0" applyNumberFormat="1" applyFill="1" applyBorder="1" applyAlignment="1" applyProtection="1">
      <alignment horizontal="center" vertical="center"/>
    </xf>
    <xf numFmtId="0" fontId="0" fillId="24" borderId="10" xfId="0" applyFill="1" applyBorder="1" applyAlignment="1" applyProtection="1">
      <alignment vertical="center" wrapText="1"/>
    </xf>
    <xf numFmtId="49" fontId="0" fillId="0" borderId="10" xfId="0" applyNumberFormat="1" applyFill="1" applyBorder="1" applyAlignment="1" applyProtection="1">
      <alignment horizontal="center" vertical="center" wrapText="1"/>
    </xf>
    <xf numFmtId="0" fontId="0" fillId="0" borderId="0" xfId="0" applyBorder="1" applyAlignment="1" applyProtection="1">
      <alignment vertical="center"/>
    </xf>
    <xf numFmtId="49" fontId="8" fillId="0" borderId="10" xfId="0" applyNumberFormat="1" applyFont="1" applyFill="1" applyBorder="1" applyAlignment="1" applyProtection="1">
      <alignment horizontal="center" vertical="center" wrapText="1"/>
    </xf>
    <xf numFmtId="2" fontId="0" fillId="24" borderId="10" xfId="0" applyNumberFormat="1" applyFill="1" applyBorder="1" applyAlignment="1" applyProtection="1">
      <alignment horizontal="center" vertical="center"/>
    </xf>
    <xf numFmtId="2" fontId="0" fillId="24" borderId="10" xfId="0" applyNumberFormat="1" applyFill="1" applyBorder="1" applyAlignment="1" applyProtection="1">
      <alignment horizontal="center" vertical="center" wrapText="1"/>
    </xf>
    <xf numFmtId="0" fontId="0" fillId="0" borderId="0" xfId="0" applyBorder="1" applyAlignment="1" applyProtection="1">
      <alignment vertical="center" wrapText="1"/>
    </xf>
    <xf numFmtId="0" fontId="0" fillId="24" borderId="10" xfId="0" applyNumberFormat="1" applyFill="1" applyBorder="1" applyAlignment="1" applyProtection="1">
      <alignment vertical="center" wrapText="1"/>
    </xf>
    <xf numFmtId="49" fontId="0" fillId="26" borderId="10" xfId="0" applyNumberFormat="1" applyFill="1" applyBorder="1" applyAlignment="1" applyProtection="1">
      <alignment horizontal="center" vertical="center" wrapText="1"/>
    </xf>
    <xf numFmtId="15" fontId="8" fillId="26" borderId="10" xfId="0" applyNumberFormat="1" applyFont="1" applyFill="1" applyBorder="1" applyAlignment="1" applyProtection="1">
      <alignment horizontal="center" vertical="center"/>
    </xf>
    <xf numFmtId="164" fontId="0" fillId="26" borderId="10" xfId="0" applyNumberFormat="1" applyFill="1" applyBorder="1" applyAlignment="1" applyProtection="1">
      <alignment horizontal="center" vertical="center"/>
    </xf>
    <xf numFmtId="0" fontId="0" fillId="0" borderId="0" xfId="0" applyNumberFormat="1" applyAlignment="1" applyProtection="1">
      <alignment vertical="center"/>
    </xf>
    <xf numFmtId="0" fontId="0" fillId="0" borderId="0" xfId="0" applyAlignment="1" applyProtection="1">
      <alignment vertical="center" wrapText="1"/>
    </xf>
    <xf numFmtId="0" fontId="0" fillId="25" borderId="12" xfId="0" applyFill="1" applyBorder="1" applyAlignment="1" applyProtection="1">
      <alignment horizontal="center" vertical="center" wrapText="1"/>
      <protection locked="0"/>
    </xf>
    <xf numFmtId="0" fontId="0" fillId="25" borderId="10" xfId="0" applyFill="1" applyBorder="1" applyAlignment="1" applyProtection="1">
      <alignment horizontal="left" vertical="center" wrapText="1"/>
      <protection locked="0"/>
    </xf>
    <xf numFmtId="0" fontId="0" fillId="27" borderId="10" xfId="0" applyFill="1" applyBorder="1" applyAlignment="1" applyProtection="1">
      <alignment horizontal="center" vertical="center" wrapText="1"/>
      <protection locked="0"/>
    </xf>
    <xf numFmtId="0" fontId="0" fillId="27" borderId="10" xfId="0" applyFill="1" applyBorder="1" applyAlignment="1" applyProtection="1">
      <alignment horizontal="left" vertical="center" wrapText="1"/>
      <protection locked="0"/>
    </xf>
    <xf numFmtId="0" fontId="0" fillId="28" borderId="10" xfId="0" applyFill="1" applyBorder="1" applyAlignment="1" applyProtection="1">
      <alignment horizontal="left" vertical="center" wrapText="1"/>
      <protection locked="0"/>
    </xf>
    <xf numFmtId="0" fontId="0" fillId="28" borderId="10" xfId="0" applyFill="1" applyBorder="1" applyAlignment="1" applyProtection="1">
      <alignment horizontal="center" vertical="center" wrapText="1"/>
      <protection locked="0"/>
    </xf>
    <xf numFmtId="0" fontId="0" fillId="25" borderId="10" xfId="0" applyFill="1" applyBorder="1" applyAlignment="1" applyProtection="1">
      <alignment horizontal="center" vertical="center" wrapText="1"/>
      <protection locked="0"/>
    </xf>
    <xf numFmtId="0" fontId="7" fillId="0" borderId="0" xfId="0" applyFont="1" applyFill="1" applyBorder="1" applyAlignment="1">
      <alignment horizontal="center" vertical="center" wrapText="1"/>
    </xf>
    <xf numFmtId="15" fontId="0" fillId="0" borderId="0" xfId="0" applyNumberFormat="1" applyFill="1" applyBorder="1" applyAlignment="1">
      <alignment horizontal="center" vertical="center"/>
    </xf>
    <xf numFmtId="0" fontId="8" fillId="0" borderId="0" xfId="0" quotePrefix="1" applyFont="1" applyFill="1" applyBorder="1" applyAlignment="1">
      <alignment vertical="center"/>
    </xf>
    <xf numFmtId="0" fontId="0" fillId="0" borderId="0" xfId="0" applyFill="1" applyBorder="1" applyAlignment="1">
      <alignment vertical="center" wrapText="1"/>
    </xf>
    <xf numFmtId="0" fontId="8" fillId="0" borderId="0" xfId="0" applyFont="1" applyAlignment="1">
      <alignment horizontal="center"/>
    </xf>
    <xf numFmtId="49" fontId="0" fillId="27" borderId="10" xfId="0" applyNumberFormat="1" applyFill="1" applyBorder="1" applyAlignment="1" applyProtection="1">
      <alignment horizontal="left" vertical="center" indent="1"/>
      <protection locked="0"/>
    </xf>
    <xf numFmtId="14" fontId="0" fillId="27" borderId="10" xfId="0" applyNumberFormat="1" applyFill="1" applyBorder="1" applyAlignment="1" applyProtection="1">
      <alignment horizontal="left" vertical="center" indent="1"/>
      <protection locked="0"/>
    </xf>
    <xf numFmtId="0" fontId="7" fillId="0" borderId="0" xfId="0" applyFont="1" applyAlignment="1">
      <alignment horizontal="center"/>
    </xf>
    <xf numFmtId="0" fontId="7" fillId="0" borderId="0" xfId="0" applyFont="1"/>
    <xf numFmtId="0" fontId="7" fillId="26" borderId="0" xfId="0" applyFont="1" applyFill="1" applyBorder="1" applyAlignment="1">
      <alignment horizontal="center"/>
    </xf>
    <xf numFmtId="0" fontId="7" fillId="26" borderId="13" xfId="0" applyFont="1" applyFill="1" applyBorder="1"/>
    <xf numFmtId="0" fontId="7" fillId="0" borderId="14" xfId="0" applyFont="1" applyBorder="1" applyAlignment="1">
      <alignment horizontal="center" vertical="top"/>
    </xf>
    <xf numFmtId="0" fontId="7" fillId="0" borderId="15" xfId="0" applyFont="1" applyBorder="1" applyAlignment="1">
      <alignment vertical="top" wrapText="1"/>
    </xf>
    <xf numFmtId="0" fontId="7" fillId="0" borderId="0" xfId="0" applyFont="1" applyBorder="1" applyAlignment="1">
      <alignment horizontal="center" vertical="top"/>
    </xf>
    <xf numFmtId="0" fontId="7" fillId="0" borderId="13" xfId="0" applyFont="1" applyBorder="1" applyAlignment="1">
      <alignment vertical="top" wrapText="1"/>
    </xf>
    <xf numFmtId="0" fontId="7" fillId="0" borderId="16" xfId="0" applyFont="1" applyBorder="1" applyAlignment="1">
      <alignment horizontal="center" vertical="top"/>
    </xf>
    <xf numFmtId="0" fontId="7" fillId="0" borderId="17" xfId="0" applyFont="1" applyBorder="1" applyAlignment="1">
      <alignment vertical="top" wrapText="1"/>
    </xf>
    <xf numFmtId="15" fontId="7" fillId="0" borderId="10" xfId="0" applyNumberFormat="1" applyFont="1" applyBorder="1" applyAlignment="1" applyProtection="1">
      <alignment horizontal="center" vertical="center" wrapText="1"/>
    </xf>
    <xf numFmtId="15" fontId="16" fillId="0" borderId="10" xfId="0" applyNumberFormat="1" applyFont="1" applyBorder="1" applyAlignment="1" applyProtection="1">
      <alignment horizontal="center" vertical="center" wrapText="1"/>
    </xf>
    <xf numFmtId="164" fontId="0" fillId="28" borderId="10" xfId="0" applyNumberFormat="1" applyFill="1" applyBorder="1" applyAlignment="1" applyProtection="1">
      <alignment horizontal="center" vertical="center"/>
    </xf>
    <xf numFmtId="15" fontId="8" fillId="28" borderId="10" xfId="0" applyNumberFormat="1" applyFont="1" applyFill="1" applyBorder="1" applyAlignment="1" applyProtection="1">
      <alignment horizontal="center" vertical="center"/>
    </xf>
    <xf numFmtId="49" fontId="0" fillId="28" borderId="10" xfId="0" applyNumberFormat="1" applyFill="1" applyBorder="1" applyAlignment="1" applyProtection="1">
      <alignment horizontal="center" vertical="center" wrapText="1"/>
    </xf>
    <xf numFmtId="0" fontId="0" fillId="26" borderId="12" xfId="0" applyFill="1" applyBorder="1" applyAlignment="1" applyProtection="1">
      <alignment horizontal="center" vertical="center" wrapText="1"/>
      <protection locked="0"/>
    </xf>
    <xf numFmtId="0" fontId="0" fillId="26" borderId="10" xfId="0" applyFill="1" applyBorder="1" applyAlignment="1" applyProtection="1">
      <alignment horizontal="left" vertical="center" wrapText="1"/>
      <protection locked="0"/>
    </xf>
    <xf numFmtId="0" fontId="0" fillId="26" borderId="10" xfId="0" applyFill="1" applyBorder="1" applyAlignment="1" applyProtection="1">
      <alignment horizontal="center" vertical="center" wrapText="1"/>
      <protection locked="0"/>
    </xf>
    <xf numFmtId="0" fontId="7" fillId="0" borderId="0" xfId="0" applyFont="1" applyFill="1" applyBorder="1" applyAlignment="1">
      <alignment horizontal="center" vertical="top"/>
    </xf>
    <xf numFmtId="0" fontId="18" fillId="0" borderId="0" xfId="0" applyFont="1" applyAlignment="1">
      <alignment horizontal="center"/>
    </xf>
    <xf numFmtId="0" fontId="0" fillId="28" borderId="0" xfId="0" applyFill="1" applyAlignment="1">
      <alignment horizontal="center"/>
    </xf>
    <xf numFmtId="0" fontId="0" fillId="0" borderId="0" xfId="0" applyFill="1" applyAlignment="1">
      <alignment horizontal="center"/>
    </xf>
    <xf numFmtId="0" fontId="0" fillId="0" borderId="10" xfId="0" applyBorder="1" applyAlignment="1">
      <alignment horizontal="center"/>
    </xf>
    <xf numFmtId="49" fontId="8" fillId="28" borderId="10" xfId="0" applyNumberFormat="1" applyFont="1" applyFill="1" applyBorder="1" applyAlignment="1" applyProtection="1">
      <alignment horizontal="center" vertical="center" wrapText="1"/>
    </xf>
    <xf numFmtId="164" fontId="0" fillId="24" borderId="10" xfId="0" applyNumberFormat="1" applyFill="1" applyBorder="1" applyAlignment="1">
      <alignment horizontal="center" vertical="center"/>
    </xf>
    <xf numFmtId="2" fontId="0" fillId="24" borderId="10" xfId="0" applyNumberFormat="1" applyFill="1" applyBorder="1" applyAlignment="1">
      <alignment horizontal="center" vertical="center"/>
    </xf>
    <xf numFmtId="2" fontId="0" fillId="26" borderId="10" xfId="0" applyNumberFormat="1" applyFill="1" applyBorder="1" applyAlignment="1">
      <alignment horizontal="center" vertical="center"/>
    </xf>
    <xf numFmtId="164" fontId="0" fillId="24" borderId="10" xfId="0" applyNumberFormat="1" applyFill="1" applyBorder="1" applyAlignment="1">
      <alignment horizontal="center" vertical="top"/>
    </xf>
    <xf numFmtId="164" fontId="0" fillId="24" borderId="10" xfId="0" applyNumberFormat="1" applyFill="1" applyBorder="1" applyAlignment="1">
      <alignment horizontal="center" vertical="top" wrapText="1"/>
    </xf>
    <xf numFmtId="164" fontId="0" fillId="26" borderId="10" xfId="0" applyNumberFormat="1" applyFill="1" applyBorder="1" applyAlignment="1">
      <alignment horizontal="center" vertical="top"/>
    </xf>
    <xf numFmtId="0" fontId="0" fillId="24" borderId="10" xfId="0" applyNumberFormat="1" applyFill="1" applyBorder="1" applyAlignment="1">
      <alignment horizontal="center" vertical="center" wrapText="1"/>
    </xf>
    <xf numFmtId="0" fontId="19" fillId="0" borderId="0" xfId="0" applyFont="1"/>
    <xf numFmtId="0" fontId="1" fillId="0" borderId="0" xfId="56" applyFont="1"/>
    <xf numFmtId="0" fontId="18" fillId="0" borderId="0" xfId="56" applyFont="1" applyAlignment="1">
      <alignment horizontal="center"/>
    </xf>
    <xf numFmtId="166" fontId="1" fillId="0" borderId="0" xfId="56" applyNumberFormat="1" applyFont="1" applyAlignment="1">
      <alignment horizontal="center" vertical="center"/>
    </xf>
    <xf numFmtId="0" fontId="1" fillId="0" borderId="0" xfId="56" applyFont="1" applyAlignment="1">
      <alignment wrapText="1"/>
    </xf>
    <xf numFmtId="0" fontId="1" fillId="0" borderId="0" xfId="56" applyFont="1" applyAlignment="1">
      <alignment horizontal="center"/>
    </xf>
    <xf numFmtId="0" fontId="18" fillId="0" borderId="0" xfId="56" applyFont="1" applyAlignment="1">
      <alignment vertical="center"/>
    </xf>
    <xf numFmtId="0" fontId="1" fillId="24" borderId="10" xfId="56" applyFont="1" applyFill="1" applyBorder="1" applyAlignment="1">
      <alignment horizontal="center"/>
    </xf>
    <xf numFmtId="0" fontId="1" fillId="24" borderId="10" xfId="56" applyFont="1" applyFill="1" applyBorder="1" applyAlignment="1">
      <alignment wrapText="1"/>
    </xf>
    <xf numFmtId="0" fontId="1" fillId="0" borderId="10" xfId="56" applyFont="1" applyBorder="1" applyAlignment="1">
      <alignment wrapText="1"/>
    </xf>
    <xf numFmtId="0" fontId="1" fillId="24" borderId="0" xfId="56" applyFont="1" applyFill="1" applyAlignment="1">
      <alignment horizontal="center"/>
    </xf>
    <xf numFmtId="0" fontId="1" fillId="25" borderId="10" xfId="56" applyFont="1" applyFill="1" applyBorder="1" applyAlignment="1">
      <alignment wrapText="1"/>
    </xf>
    <xf numFmtId="0" fontId="1" fillId="25" borderId="0" xfId="56" applyFont="1" applyFill="1" applyAlignment="1">
      <alignment horizontal="center"/>
    </xf>
    <xf numFmtId="0" fontId="1" fillId="27" borderId="10" xfId="56" applyFont="1" applyFill="1" applyBorder="1" applyAlignment="1">
      <alignment wrapText="1"/>
    </xf>
    <xf numFmtId="0" fontId="1" fillId="27" borderId="0" xfId="56" applyFont="1" applyFill="1" applyAlignment="1">
      <alignment horizontal="center"/>
    </xf>
    <xf numFmtId="49" fontId="7" fillId="0" borderId="0" xfId="56" applyNumberFormat="1" applyFont="1" applyAlignment="1">
      <alignment horizontal="center" vertical="center"/>
    </xf>
    <xf numFmtId="0" fontId="6" fillId="0" borderId="0" xfId="0" applyFont="1" applyFill="1" applyBorder="1" applyAlignment="1" applyProtection="1"/>
    <xf numFmtId="0" fontId="6" fillId="0" borderId="18" xfId="0" applyFont="1" applyFill="1" applyBorder="1" applyAlignment="1" applyProtection="1"/>
    <xf numFmtId="0" fontId="6" fillId="0" borderId="16" xfId="0" applyFont="1" applyFill="1" applyBorder="1" applyAlignment="1" applyProtection="1"/>
    <xf numFmtId="0" fontId="1" fillId="27" borderId="10" xfId="56" applyFont="1" applyFill="1" applyBorder="1" applyAlignment="1">
      <alignment horizontal="center"/>
    </xf>
    <xf numFmtId="0" fontId="1" fillId="24" borderId="19" xfId="56" applyFont="1" applyFill="1" applyBorder="1" applyAlignment="1">
      <alignment wrapText="1"/>
    </xf>
    <xf numFmtId="0" fontId="1" fillId="0" borderId="20" xfId="56" applyFont="1" applyBorder="1" applyAlignment="1">
      <alignment wrapText="1"/>
    </xf>
    <xf numFmtId="0" fontId="1" fillId="25" borderId="10" xfId="56" applyFont="1" applyFill="1" applyBorder="1" applyAlignment="1">
      <alignment horizontal="center"/>
    </xf>
    <xf numFmtId="2" fontId="0" fillId="24" borderId="10" xfId="0" applyNumberFormat="1" applyFill="1" applyBorder="1" applyAlignment="1">
      <alignment horizontal="center" vertical="top"/>
    </xf>
    <xf numFmtId="2" fontId="0" fillId="26" borderId="10" xfId="0" applyNumberFormat="1" applyFill="1" applyBorder="1" applyAlignment="1">
      <alignment horizontal="center" vertical="top"/>
    </xf>
    <xf numFmtId="49" fontId="0" fillId="24" borderId="10" xfId="0" applyNumberFormat="1" applyFill="1" applyBorder="1" applyAlignment="1">
      <alignment horizontal="center" vertical="top"/>
    </xf>
    <xf numFmtId="0" fontId="18" fillId="0" borderId="10" xfId="56" applyFont="1" applyBorder="1" applyAlignment="1">
      <alignment horizontal="center"/>
    </xf>
    <xf numFmtId="49" fontId="16" fillId="0" borderId="10" xfId="56" applyNumberFormat="1" applyFont="1" applyBorder="1" applyAlignment="1">
      <alignment horizontal="center" vertical="center"/>
    </xf>
    <xf numFmtId="0" fontId="22" fillId="0" borderId="0" xfId="56" applyFont="1" applyAlignment="1">
      <alignment horizontal="center"/>
    </xf>
    <xf numFmtId="0" fontId="23" fillId="0" borderId="0" xfId="0" applyFont="1" applyAlignment="1" applyProtection="1">
      <alignment horizontal="center" vertical="center"/>
    </xf>
    <xf numFmtId="49" fontId="6" fillId="0" borderId="0" xfId="0" applyNumberFormat="1" applyFont="1" applyFill="1" applyBorder="1" applyAlignment="1" applyProtection="1">
      <alignment horizontal="center"/>
    </xf>
    <xf numFmtId="2" fontId="7" fillId="0" borderId="0" xfId="56" applyNumberFormat="1" applyFont="1" applyAlignment="1">
      <alignment horizontal="center" vertical="center"/>
    </xf>
    <xf numFmtId="15" fontId="8" fillId="26" borderId="10" xfId="0" applyNumberFormat="1" applyFont="1" applyFill="1" applyBorder="1" applyAlignment="1" applyProtection="1">
      <alignment horizontal="center" vertical="center" wrapText="1"/>
    </xf>
    <xf numFmtId="49" fontId="1" fillId="0" borderId="0" xfId="56" applyNumberFormat="1" applyFont="1" applyAlignment="1">
      <alignment horizontal="right" indent="1"/>
    </xf>
    <xf numFmtId="49" fontId="1" fillId="24" borderId="19" xfId="56" applyNumberFormat="1" applyFont="1" applyFill="1" applyBorder="1" applyAlignment="1" applyProtection="1">
      <alignment horizontal="left" indent="1"/>
      <protection locked="0"/>
    </xf>
    <xf numFmtId="49" fontId="1" fillId="24" borderId="12" xfId="56" applyNumberFormat="1" applyFont="1" applyFill="1" applyBorder="1" applyAlignment="1" applyProtection="1">
      <alignment horizontal="left" indent="1"/>
      <protection locked="0"/>
    </xf>
    <xf numFmtId="49" fontId="1" fillId="0" borderId="0" xfId="56" applyNumberFormat="1" applyFont="1"/>
    <xf numFmtId="49" fontId="1" fillId="0" borderId="0" xfId="56" applyNumberFormat="1" applyFont="1" applyAlignment="1">
      <alignment horizontal="left" indent="1"/>
    </xf>
    <xf numFmtId="49" fontId="8" fillId="0" borderId="0" xfId="56" applyNumberFormat="1" applyAlignment="1">
      <alignment horizontal="center"/>
    </xf>
    <xf numFmtId="49" fontId="1" fillId="0" borderId="0" xfId="56" applyNumberFormat="1" applyFont="1" applyFill="1" applyBorder="1"/>
    <xf numFmtId="49" fontId="1" fillId="0" borderId="0" xfId="56" applyNumberFormat="1" applyFont="1" applyAlignment="1">
      <alignment wrapText="1"/>
    </xf>
    <xf numFmtId="49" fontId="8" fillId="0" borderId="0" xfId="56" applyNumberFormat="1" applyFont="1"/>
    <xf numFmtId="49" fontId="8" fillId="25" borderId="10" xfId="56" applyNumberFormat="1" applyFont="1" applyFill="1" applyBorder="1" applyAlignment="1" applyProtection="1">
      <alignment horizontal="center"/>
      <protection locked="0"/>
    </xf>
    <xf numFmtId="49" fontId="8" fillId="25" borderId="10" xfId="56" applyNumberFormat="1" applyFill="1" applyBorder="1" applyAlignment="1" applyProtection="1">
      <alignment horizontal="center"/>
      <protection locked="0"/>
    </xf>
    <xf numFmtId="49" fontId="1" fillId="0" borderId="0" xfId="56" applyNumberFormat="1" applyFont="1" applyFill="1" applyBorder="1" applyProtection="1">
      <protection locked="0"/>
    </xf>
    <xf numFmtId="49" fontId="1" fillId="25" borderId="10" xfId="56" applyNumberFormat="1" applyFont="1" applyFill="1" applyBorder="1" applyProtection="1">
      <protection locked="0"/>
    </xf>
    <xf numFmtId="49" fontId="8" fillId="25" borderId="10" xfId="56" applyNumberFormat="1" applyFont="1" applyFill="1" applyBorder="1" applyProtection="1">
      <protection locked="0"/>
    </xf>
    <xf numFmtId="49" fontId="8" fillId="0" borderId="0" xfId="56" applyNumberFormat="1" applyFont="1" applyFill="1" applyBorder="1" applyProtection="1">
      <protection locked="0"/>
    </xf>
    <xf numFmtId="49" fontId="8" fillId="0" borderId="0" xfId="56" applyNumberFormat="1" applyFont="1" applyAlignment="1">
      <alignment horizontal="right" indent="1"/>
    </xf>
    <xf numFmtId="49" fontId="8" fillId="24" borderId="10" xfId="56" applyNumberFormat="1" applyFill="1" applyBorder="1" applyAlignment="1" applyProtection="1">
      <alignment horizontal="center" wrapText="1"/>
      <protection locked="0"/>
    </xf>
    <xf numFmtId="49" fontId="8" fillId="24" borderId="10" xfId="56" applyNumberFormat="1" applyFont="1" applyFill="1" applyBorder="1" applyAlignment="1" applyProtection="1">
      <alignment horizontal="center"/>
      <protection locked="0"/>
    </xf>
    <xf numFmtId="49" fontId="21" fillId="24" borderId="10" xfId="56" applyNumberFormat="1" applyFont="1" applyFill="1" applyBorder="1" applyAlignment="1" applyProtection="1">
      <alignment horizontal="center"/>
      <protection locked="0"/>
    </xf>
    <xf numFmtId="49" fontId="8" fillId="24" borderId="10" xfId="56" applyNumberFormat="1" applyFill="1" applyBorder="1" applyAlignment="1" applyProtection="1">
      <alignment horizontal="center"/>
      <protection locked="0"/>
    </xf>
    <xf numFmtId="49" fontId="8" fillId="24" borderId="19" xfId="56" applyNumberFormat="1" applyFill="1" applyBorder="1" applyAlignment="1" applyProtection="1">
      <alignment horizontal="left" indent="1"/>
      <protection locked="0"/>
    </xf>
    <xf numFmtId="49" fontId="1" fillId="24" borderId="10" xfId="56" applyNumberFormat="1" applyFont="1" applyFill="1" applyBorder="1" applyProtection="1">
      <protection locked="0"/>
    </xf>
    <xf numFmtId="49" fontId="8" fillId="24" borderId="10" xfId="56" applyNumberFormat="1" applyFont="1" applyFill="1" applyBorder="1" applyProtection="1">
      <protection locked="0"/>
    </xf>
    <xf numFmtId="49" fontId="8" fillId="24" borderId="19" xfId="56" applyNumberFormat="1" applyFill="1" applyBorder="1" applyAlignment="1" applyProtection="1">
      <alignment horizontal="center"/>
      <protection locked="0"/>
    </xf>
    <xf numFmtId="49" fontId="1" fillId="24" borderId="19" xfId="56" applyNumberFormat="1" applyFont="1" applyFill="1" applyBorder="1" applyProtection="1">
      <protection locked="0"/>
    </xf>
    <xf numFmtId="49" fontId="8" fillId="0" borderId="0" xfId="56" applyNumberFormat="1" applyFill="1" applyBorder="1" applyAlignment="1" applyProtection="1">
      <alignment horizontal="center"/>
      <protection locked="0"/>
    </xf>
    <xf numFmtId="49" fontId="1" fillId="0" borderId="0" xfId="56" applyNumberFormat="1" applyFont="1" applyFill="1" applyAlignment="1">
      <alignment wrapText="1"/>
    </xf>
    <xf numFmtId="49" fontId="8" fillId="0" borderId="0" xfId="56" applyNumberFormat="1" applyFill="1" applyBorder="1" applyAlignment="1" applyProtection="1">
      <alignment horizontal="center" wrapText="1"/>
      <protection locked="0"/>
    </xf>
    <xf numFmtId="0" fontId="18" fillId="0" borderId="10" xfId="0" applyFont="1" applyBorder="1" applyAlignment="1">
      <alignment horizontal="center"/>
    </xf>
    <xf numFmtId="49" fontId="1" fillId="0" borderId="0" xfId="56" applyNumberFormat="1" applyFont="1" applyFill="1"/>
    <xf numFmtId="49" fontId="8" fillId="0" borderId="21" xfId="56" applyNumberFormat="1" applyFill="1" applyBorder="1" applyAlignment="1" applyProtection="1">
      <alignment horizontal="center"/>
      <protection locked="0"/>
    </xf>
    <xf numFmtId="0" fontId="24" fillId="25"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wrapText="1"/>
    </xf>
    <xf numFmtId="0" fontId="7" fillId="25" borderId="10" xfId="0" applyFont="1" applyFill="1" applyBorder="1" applyAlignment="1" applyProtection="1">
      <alignment horizontal="left" vertical="center" wrapText="1"/>
      <protection locked="0"/>
    </xf>
    <xf numFmtId="15" fontId="6" fillId="0" borderId="10" xfId="0" applyNumberFormat="1" applyFont="1" applyBorder="1" applyAlignment="1" applyProtection="1">
      <alignment horizontal="center" vertical="center" wrapText="1"/>
    </xf>
    <xf numFmtId="0" fontId="22" fillId="0" borderId="0" xfId="0" applyFont="1" applyAlignment="1" applyProtection="1">
      <alignment horizontal="center" vertical="center"/>
    </xf>
    <xf numFmtId="0" fontId="21" fillId="24" borderId="10" xfId="0" applyFont="1" applyFill="1" applyBorder="1" applyAlignment="1">
      <alignment vertical="top" wrapText="1"/>
    </xf>
    <xf numFmtId="0" fontId="0" fillId="26" borderId="0" xfId="0" applyFill="1" applyBorder="1" applyAlignment="1" applyProtection="1">
      <alignment vertical="center"/>
    </xf>
    <xf numFmtId="0" fontId="8" fillId="25" borderId="12" xfId="0" applyFont="1" applyFill="1" applyBorder="1" applyAlignment="1" applyProtection="1">
      <alignment horizontal="center" vertical="center" wrapText="1"/>
      <protection locked="0"/>
    </xf>
    <xf numFmtId="0" fontId="1" fillId="0" borderId="0" xfId="0" applyFont="1" applyAlignment="1" applyProtection="1">
      <alignment vertical="center"/>
    </xf>
    <xf numFmtId="15" fontId="1" fillId="0" borderId="0" xfId="0" applyNumberFormat="1" applyFont="1" applyAlignment="1" applyProtection="1">
      <alignment horizontal="center" vertical="center" wrapText="1"/>
    </xf>
    <xf numFmtId="15" fontId="1" fillId="0" borderId="0" xfId="0" applyNumberFormat="1" applyFont="1" applyAlignment="1" applyProtection="1">
      <alignment horizontal="center" vertical="center"/>
    </xf>
    <xf numFmtId="15" fontId="1" fillId="0" borderId="0" xfId="0" applyNumberFormat="1" applyFont="1" applyAlignment="1" applyProtection="1">
      <alignment horizontal="right" vertical="center" indent="1"/>
    </xf>
    <xf numFmtId="49" fontId="1" fillId="27" borderId="10" xfId="0" applyNumberFormat="1" applyFont="1" applyFill="1" applyBorder="1" applyAlignment="1" applyProtection="1">
      <alignment horizontal="left" vertical="center" indent="1"/>
      <protection locked="0"/>
    </xf>
    <xf numFmtId="15" fontId="1" fillId="0" borderId="0" xfId="0" applyNumberFormat="1" applyFont="1" applyBorder="1" applyAlignment="1" applyProtection="1">
      <alignment horizontal="center" vertical="center" wrapText="1"/>
    </xf>
    <xf numFmtId="15" fontId="1" fillId="0" borderId="0" xfId="0" applyNumberFormat="1" applyFont="1" applyAlignment="1" applyProtection="1">
      <alignment horizontal="right" vertical="center"/>
    </xf>
    <xf numFmtId="0" fontId="1" fillId="0" borderId="0" xfId="0" applyFont="1" applyAlignment="1" applyProtection="1">
      <alignment horizontal="right" vertical="center" indent="1"/>
    </xf>
    <xf numFmtId="14" fontId="1" fillId="27" borderId="10" xfId="0" applyNumberFormat="1" applyFont="1" applyFill="1" applyBorder="1" applyAlignment="1" applyProtection="1">
      <alignment horizontal="left" vertical="center" indent="1"/>
      <protection locked="0"/>
    </xf>
    <xf numFmtId="0" fontId="1" fillId="0" borderId="0" xfId="0" applyFont="1" applyProtection="1"/>
    <xf numFmtId="0" fontId="1" fillId="0" borderId="0" xfId="0" applyFont="1" applyBorder="1" applyProtection="1"/>
    <xf numFmtId="49" fontId="1" fillId="24" borderId="10" xfId="0" applyNumberFormat="1" applyFont="1" applyFill="1" applyBorder="1" applyAlignment="1">
      <alignment horizontal="center" vertical="center" wrapText="1"/>
    </xf>
    <xf numFmtId="164" fontId="1" fillId="0" borderId="10" xfId="0" applyNumberFormat="1" applyFont="1" applyFill="1" applyBorder="1" applyAlignment="1" applyProtection="1">
      <alignment horizontal="center" vertical="center"/>
    </xf>
    <xf numFmtId="15" fontId="1" fillId="0" borderId="10" xfId="0" applyNumberFormat="1" applyFont="1" applyFill="1" applyBorder="1" applyAlignment="1" applyProtection="1">
      <alignment horizontal="center" vertical="center"/>
    </xf>
    <xf numFmtId="0" fontId="1" fillId="25" borderId="12" xfId="0" applyFont="1" applyFill="1" applyBorder="1" applyAlignment="1" applyProtection="1">
      <alignment horizontal="center" vertical="center" wrapText="1"/>
      <protection locked="0"/>
    </xf>
    <xf numFmtId="0" fontId="1" fillId="25" borderId="10" xfId="0" applyFont="1" applyFill="1" applyBorder="1" applyAlignment="1" applyProtection="1">
      <alignment horizontal="left" vertical="center" wrapText="1"/>
      <protection locked="0"/>
    </xf>
    <xf numFmtId="0" fontId="1" fillId="27" borderId="10" xfId="0" applyFont="1" applyFill="1" applyBorder="1" applyAlignment="1" applyProtection="1">
      <alignment horizontal="center" vertical="center" wrapText="1"/>
      <protection locked="0"/>
    </xf>
    <xf numFmtId="0" fontId="1" fillId="27" borderId="10" xfId="0" applyFont="1" applyFill="1" applyBorder="1" applyAlignment="1" applyProtection="1">
      <alignment horizontal="left" vertical="center" wrapText="1"/>
      <protection locked="0"/>
    </xf>
    <xf numFmtId="0" fontId="1" fillId="24" borderId="10" xfId="57" applyFont="1" applyFill="1" applyBorder="1" applyAlignment="1">
      <alignment horizontal="center" vertical="center" wrapText="1"/>
    </xf>
    <xf numFmtId="0" fontId="1" fillId="24" borderId="10" xfId="57" applyFont="1" applyFill="1" applyBorder="1" applyAlignment="1">
      <alignment horizontal="left" vertical="top" wrapText="1"/>
    </xf>
    <xf numFmtId="164" fontId="1" fillId="28" borderId="10" xfId="0" applyNumberFormat="1" applyFont="1" applyFill="1" applyBorder="1" applyAlignment="1" applyProtection="1">
      <alignment horizontal="center" vertical="center"/>
    </xf>
    <xf numFmtId="49" fontId="1" fillId="28" borderId="10" xfId="0" applyNumberFormat="1" applyFont="1" applyFill="1" applyBorder="1" applyAlignment="1" applyProtection="1">
      <alignment horizontal="center" vertical="center" wrapText="1"/>
    </xf>
    <xf numFmtId="15" fontId="1" fillId="28" borderId="10" xfId="0" applyNumberFormat="1" applyFont="1" applyFill="1" applyBorder="1" applyAlignment="1" applyProtection="1">
      <alignment horizontal="center" vertical="center"/>
    </xf>
    <xf numFmtId="11" fontId="1" fillId="24" borderId="10" xfId="57" quotePrefix="1" applyNumberFormat="1" applyFont="1" applyFill="1" applyBorder="1" applyAlignment="1">
      <alignment horizontal="center" vertical="center" wrapText="1"/>
    </xf>
    <xf numFmtId="49" fontId="1" fillId="0" borderId="10" xfId="0" applyNumberFormat="1" applyFont="1" applyFill="1" applyBorder="1" applyAlignment="1" applyProtection="1">
      <alignment horizontal="center" vertical="center" wrapText="1"/>
    </xf>
    <xf numFmtId="0" fontId="1" fillId="24" borderId="10" xfId="57" quotePrefix="1" applyFont="1" applyFill="1" applyBorder="1" applyAlignment="1">
      <alignment horizontal="center" vertical="center" wrapText="1"/>
    </xf>
    <xf numFmtId="16" fontId="1" fillId="24" borderId="10" xfId="57" quotePrefix="1" applyNumberFormat="1" applyFont="1" applyFill="1" applyBorder="1" applyAlignment="1">
      <alignment horizontal="center" vertical="center" wrapText="1"/>
    </xf>
    <xf numFmtId="0" fontId="8" fillId="26" borderId="10" xfId="0" applyFont="1" applyFill="1" applyBorder="1" applyAlignment="1" applyProtection="1">
      <alignment horizontal="center" vertical="center" wrapText="1"/>
    </xf>
    <xf numFmtId="0" fontId="7" fillId="26" borderId="10" xfId="0" applyFont="1" applyFill="1" applyBorder="1" applyAlignment="1" applyProtection="1">
      <alignment horizontal="left" vertical="center" wrapText="1"/>
      <protection locked="0"/>
    </xf>
    <xf numFmtId="0" fontId="0" fillId="24" borderId="10" xfId="0" applyNumberFormat="1" applyFill="1" applyBorder="1" applyAlignment="1" applyProtection="1">
      <alignment horizontal="center" vertical="center"/>
    </xf>
    <xf numFmtId="0" fontId="8" fillId="26" borderId="10" xfId="0" applyFont="1" applyFill="1" applyBorder="1" applyAlignment="1">
      <alignment vertical="top" wrapText="1"/>
    </xf>
    <xf numFmtId="164" fontId="8" fillId="24" borderId="10" xfId="0" applyNumberFormat="1" applyFont="1" applyFill="1" applyBorder="1" applyAlignment="1">
      <alignment horizontal="center" vertical="top" wrapText="1"/>
    </xf>
    <xf numFmtId="0" fontId="8" fillId="24" borderId="10" xfId="0" applyFont="1" applyFill="1" applyBorder="1" applyAlignment="1" applyProtection="1">
      <alignment vertical="center" wrapText="1"/>
    </xf>
    <xf numFmtId="0" fontId="8" fillId="24" borderId="10" xfId="0" applyNumberFormat="1" applyFont="1" applyFill="1" applyBorder="1" applyAlignment="1">
      <alignment horizontal="center" vertical="center" wrapText="1"/>
    </xf>
    <xf numFmtId="164" fontId="0" fillId="29" borderId="10" xfId="0" applyNumberFormat="1" applyFill="1" applyBorder="1" applyAlignment="1" applyProtection="1">
      <alignment horizontal="center" vertical="center"/>
    </xf>
    <xf numFmtId="49" fontId="0" fillId="29" borderId="10" xfId="0" applyNumberFormat="1" applyFill="1" applyBorder="1" applyAlignment="1" applyProtection="1">
      <alignment horizontal="center" vertical="center" wrapText="1"/>
    </xf>
    <xf numFmtId="15" fontId="8" fillId="29" borderId="10" xfId="0" applyNumberFormat="1" applyFont="1" applyFill="1" applyBorder="1" applyAlignment="1" applyProtection="1">
      <alignment horizontal="center" vertical="center"/>
    </xf>
    <xf numFmtId="0" fontId="7" fillId="0" borderId="0" xfId="0" applyFont="1" applyAlignment="1">
      <alignment horizontal="left"/>
    </xf>
    <xf numFmtId="0" fontId="0" fillId="0" borderId="0" xfId="0" applyAlignment="1">
      <alignment horizontal="left"/>
    </xf>
    <xf numFmtId="0" fontId="8" fillId="0" borderId="0" xfId="0" applyFont="1"/>
    <xf numFmtId="0" fontId="1" fillId="24" borderId="20" xfId="0" applyFont="1" applyFill="1" applyBorder="1" applyAlignment="1">
      <alignment vertical="center" wrapText="1"/>
    </xf>
    <xf numFmtId="0" fontId="1" fillId="24" borderId="20" xfId="0" applyFont="1" applyFill="1" applyBorder="1" applyAlignment="1">
      <alignment vertical="top" wrapText="1"/>
    </xf>
    <xf numFmtId="0" fontId="1" fillId="24" borderId="10" xfId="0" applyFont="1" applyFill="1" applyBorder="1" applyAlignment="1">
      <alignment vertical="center" wrapText="1"/>
    </xf>
    <xf numFmtId="0" fontId="1" fillId="0" borderId="0" xfId="0" applyFont="1" applyAlignment="1">
      <alignment horizontal="left"/>
    </xf>
    <xf numFmtId="0" fontId="1" fillId="0" borderId="0" xfId="0" applyFont="1"/>
    <xf numFmtId="0" fontId="1" fillId="0" borderId="0" xfId="0" applyNumberFormat="1" applyFont="1" applyAlignment="1">
      <alignment wrapText="1"/>
    </xf>
    <xf numFmtId="0" fontId="16" fillId="0" borderId="10" xfId="0" quotePrefix="1" applyNumberFormat="1" applyFont="1" applyBorder="1" applyAlignment="1">
      <alignment horizontal="center"/>
    </xf>
    <xf numFmtId="0" fontId="1" fillId="0" borderId="0" xfId="0" applyFont="1" applyAlignment="1">
      <alignment wrapText="1"/>
    </xf>
    <xf numFmtId="0" fontId="7" fillId="0" borderId="0" xfId="0" applyFont="1" applyFill="1" applyBorder="1" applyAlignment="1">
      <alignment horizontal="left" vertical="top" wrapText="1"/>
    </xf>
    <xf numFmtId="0" fontId="7" fillId="0" borderId="0" xfId="0" applyFont="1" applyFill="1" applyBorder="1" applyAlignment="1">
      <alignment horizontal="center" vertical="top"/>
    </xf>
    <xf numFmtId="0" fontId="7" fillId="0" borderId="0" xfId="0" applyFont="1" applyAlignment="1">
      <alignment horizontal="center"/>
    </xf>
    <xf numFmtId="0" fontId="7" fillId="0" borderId="0" xfId="0" applyFont="1" applyAlignment="1">
      <alignment horizontal="left"/>
    </xf>
    <xf numFmtId="0" fontId="7" fillId="0" borderId="22" xfId="0" applyFont="1" applyBorder="1" applyAlignment="1">
      <alignment horizontal="center" vertical="top"/>
    </xf>
    <xf numFmtId="0" fontId="7" fillId="0" borderId="14" xfId="0" applyFont="1" applyBorder="1" applyAlignment="1">
      <alignment horizontal="center" vertical="top"/>
    </xf>
    <xf numFmtId="0" fontId="7" fillId="0" borderId="14" xfId="0" applyFont="1" applyBorder="1" applyAlignment="1">
      <alignment horizontal="left" vertical="top" wrapText="1"/>
    </xf>
    <xf numFmtId="0" fontId="7" fillId="0" borderId="21" xfId="0" applyFont="1" applyBorder="1" applyAlignment="1">
      <alignment horizontal="center" vertical="top"/>
    </xf>
    <xf numFmtId="0" fontId="7" fillId="0" borderId="0" xfId="0" applyFont="1" applyBorder="1" applyAlignment="1">
      <alignment horizontal="center" vertical="top"/>
    </xf>
    <xf numFmtId="0" fontId="7" fillId="0" borderId="16" xfId="0" applyFont="1" applyBorder="1" applyAlignment="1">
      <alignment horizontal="left" vertical="top" wrapText="1"/>
    </xf>
    <xf numFmtId="0" fontId="7" fillId="0" borderId="0" xfId="0" applyFont="1" applyBorder="1" applyAlignment="1">
      <alignment horizontal="left" vertical="top" wrapText="1"/>
    </xf>
    <xf numFmtId="0" fontId="7" fillId="0" borderId="21" xfId="0" applyFont="1" applyBorder="1" applyAlignment="1">
      <alignment horizontal="center" vertical="top" wrapText="1"/>
    </xf>
    <xf numFmtId="0" fontId="7" fillId="0" borderId="0" xfId="0" applyFont="1" applyBorder="1" applyAlignment="1">
      <alignment horizontal="center" vertical="top" wrapText="1"/>
    </xf>
    <xf numFmtId="0" fontId="7" fillId="0" borderId="18" xfId="0" applyFont="1" applyBorder="1" applyAlignment="1">
      <alignment horizontal="center" vertical="top" wrapText="1"/>
    </xf>
    <xf numFmtId="0" fontId="7" fillId="0" borderId="16" xfId="0" applyFont="1" applyBorder="1" applyAlignment="1">
      <alignment horizontal="center" vertical="top" wrapText="1"/>
    </xf>
    <xf numFmtId="0" fontId="7" fillId="0" borderId="18" xfId="0" applyFont="1" applyBorder="1" applyAlignment="1">
      <alignment horizontal="center" vertical="top"/>
    </xf>
    <xf numFmtId="0" fontId="7" fillId="0" borderId="16" xfId="0" applyFont="1" applyBorder="1" applyAlignment="1">
      <alignment horizontal="center" vertical="top"/>
    </xf>
    <xf numFmtId="0" fontId="3" fillId="0" borderId="0" xfId="0" applyFont="1" applyAlignment="1">
      <alignment horizontal="center" vertical="center"/>
    </xf>
    <xf numFmtId="0" fontId="14" fillId="0" borderId="0" xfId="0" applyFont="1" applyAlignment="1">
      <alignment horizontal="left" vertical="top" wrapText="1"/>
    </xf>
    <xf numFmtId="0" fontId="14" fillId="0" borderId="0" xfId="0" applyFont="1" applyAlignment="1">
      <alignment horizontal="left" wrapText="1"/>
    </xf>
    <xf numFmtId="0" fontId="5" fillId="0" borderId="23" xfId="0" quotePrefix="1" applyFont="1" applyBorder="1" applyAlignment="1">
      <alignment vertical="top" wrapText="1"/>
    </xf>
    <xf numFmtId="0" fontId="5" fillId="0" borderId="24" xfId="0" quotePrefix="1" applyFont="1" applyBorder="1" applyAlignment="1">
      <alignment vertical="top" wrapText="1"/>
    </xf>
    <xf numFmtId="0" fontId="5" fillId="0" borderId="24" xfId="0" applyFont="1" applyBorder="1" applyAlignment="1">
      <alignment vertical="top" wrapText="1"/>
    </xf>
    <xf numFmtId="0" fontId="5" fillId="0" borderId="25" xfId="0" applyFont="1" applyBorder="1" applyAlignment="1">
      <alignment vertical="top" wrapText="1"/>
    </xf>
    <xf numFmtId="0" fontId="7" fillId="26" borderId="21" xfId="0" applyFont="1" applyFill="1" applyBorder="1" applyAlignment="1">
      <alignment horizontal="center"/>
    </xf>
    <xf numFmtId="0" fontId="7" fillId="26" borderId="0" xfId="0" applyFont="1" applyFill="1" applyBorder="1" applyAlignment="1">
      <alignment horizontal="center"/>
    </xf>
    <xf numFmtId="0" fontId="59" fillId="26" borderId="22" xfId="0" applyFont="1" applyFill="1" applyBorder="1" applyAlignment="1">
      <alignment horizontal="center"/>
    </xf>
    <xf numFmtId="0" fontId="17" fillId="26" borderId="14" xfId="0" applyFont="1" applyFill="1" applyBorder="1" applyAlignment="1">
      <alignment horizontal="center"/>
    </xf>
    <xf numFmtId="0" fontId="17" fillId="26" borderId="15" xfId="0" applyFont="1" applyFill="1" applyBorder="1" applyAlignment="1">
      <alignment horizontal="center"/>
    </xf>
    <xf numFmtId="0" fontId="7" fillId="26" borderId="0" xfId="0" applyFont="1" applyFill="1" applyBorder="1" applyAlignment="1">
      <alignment horizontal="left"/>
    </xf>
    <xf numFmtId="0" fontId="5" fillId="0" borderId="0" xfId="56" applyFont="1" applyAlignment="1">
      <alignment horizontal="left" wrapText="1"/>
    </xf>
    <xf numFmtId="0" fontId="14" fillId="0" borderId="20" xfId="56" applyFont="1" applyBorder="1" applyAlignment="1">
      <alignment horizontal="center" vertical="center" wrapText="1"/>
    </xf>
    <xf numFmtId="0" fontId="14" fillId="0" borderId="26" xfId="56" applyFont="1" applyBorder="1" applyAlignment="1">
      <alignment horizontal="center" vertical="center" wrapText="1"/>
    </xf>
    <xf numFmtId="0" fontId="14" fillId="0" borderId="27" xfId="56" applyFont="1" applyBorder="1" applyAlignment="1">
      <alignment horizontal="center" vertical="center" wrapText="1"/>
    </xf>
    <xf numFmtId="49" fontId="1" fillId="24" borderId="19" xfId="56" applyNumberFormat="1" applyFont="1" applyFill="1" applyBorder="1" applyAlignment="1" applyProtection="1">
      <alignment horizontal="left" indent="1"/>
      <protection locked="0"/>
    </xf>
    <xf numFmtId="49" fontId="1" fillId="24" borderId="12" xfId="56" applyNumberFormat="1" applyFont="1" applyFill="1" applyBorder="1" applyAlignment="1" applyProtection="1">
      <alignment horizontal="left" indent="1"/>
      <protection locked="0"/>
    </xf>
    <xf numFmtId="49" fontId="1" fillId="0" borderId="0" xfId="56" applyNumberFormat="1" applyFont="1" applyAlignment="1">
      <alignment horizontal="left"/>
    </xf>
    <xf numFmtId="49" fontId="1" fillId="24" borderId="10" xfId="56" applyNumberFormat="1" applyFont="1" applyFill="1" applyBorder="1" applyAlignment="1" applyProtection="1">
      <alignment horizontal="left" indent="1"/>
      <protection locked="0"/>
    </xf>
    <xf numFmtId="49" fontId="7" fillId="24" borderId="10" xfId="56" applyNumberFormat="1" applyFont="1" applyFill="1" applyBorder="1" applyAlignment="1" applyProtection="1">
      <alignment horizontal="left" indent="1"/>
      <protection locked="0"/>
    </xf>
    <xf numFmtId="49" fontId="2" fillId="24" borderId="10" xfId="52" applyNumberFormat="1" applyFill="1" applyBorder="1" applyAlignment="1" applyProtection="1">
      <alignment horizontal="left" indent="1"/>
      <protection locked="0"/>
    </xf>
    <xf numFmtId="0" fontId="7" fillId="27" borderId="10" xfId="0" applyFont="1" applyFill="1" applyBorder="1" applyAlignment="1" applyProtection="1">
      <alignment horizontal="center"/>
    </xf>
    <xf numFmtId="15" fontId="6" fillId="26" borderId="10" xfId="0" applyNumberFormat="1" applyFont="1" applyFill="1" applyBorder="1" applyAlignment="1" applyProtection="1">
      <alignment horizontal="center" wrapText="1"/>
    </xf>
    <xf numFmtId="15" fontId="6" fillId="0" borderId="0" xfId="0" applyNumberFormat="1" applyFont="1" applyFill="1" applyBorder="1" applyAlignment="1" applyProtection="1">
      <alignment horizontal="left" wrapText="1"/>
    </xf>
    <xf numFmtId="0" fontId="13" fillId="25" borderId="19" xfId="0" applyFont="1" applyFill="1" applyBorder="1" applyAlignment="1" applyProtection="1">
      <alignment horizontal="center"/>
    </xf>
    <xf numFmtId="0" fontId="13" fillId="25" borderId="28" xfId="0" applyFont="1" applyFill="1" applyBorder="1" applyAlignment="1" applyProtection="1">
      <alignment horizontal="center"/>
    </xf>
    <xf numFmtId="0" fontId="13" fillId="25" borderId="12" xfId="0" applyFont="1" applyFill="1" applyBorder="1" applyAlignment="1" applyProtection="1">
      <alignment horizontal="center"/>
    </xf>
    <xf numFmtId="0" fontId="6" fillId="25" borderId="19" xfId="0" applyFont="1" applyFill="1" applyBorder="1" applyAlignment="1" applyProtection="1">
      <alignment horizontal="center"/>
    </xf>
    <xf numFmtId="0" fontId="6" fillId="25" borderId="28" xfId="0" applyFont="1" applyFill="1" applyBorder="1" applyAlignment="1" applyProtection="1">
      <alignment horizontal="center"/>
    </xf>
    <xf numFmtId="0" fontId="6" fillId="25" borderId="12" xfId="0" applyFont="1" applyFill="1" applyBorder="1" applyAlignment="1" applyProtection="1">
      <alignment horizontal="center"/>
    </xf>
    <xf numFmtId="0" fontId="6" fillId="27" borderId="10" xfId="0" applyFont="1" applyFill="1" applyBorder="1" applyAlignment="1" applyProtection="1">
      <alignment horizontal="center"/>
    </xf>
  </cellXfs>
  <cellStyles count="8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20% - 강조색1" xfId="7"/>
    <cellStyle name="20% - 강조색2" xfId="8"/>
    <cellStyle name="20% - 강조색3" xfId="9"/>
    <cellStyle name="20% - 강조색4" xfId="10"/>
    <cellStyle name="20% - 강조색5" xfId="11"/>
    <cellStyle name="20% - 강조색6" xfId="12"/>
    <cellStyle name="40% - Accent1" xfId="13" builtinId="31" customBuiltin="1"/>
    <cellStyle name="40% - Accent2" xfId="14" builtinId="35" customBuiltin="1"/>
    <cellStyle name="40% - Accent3" xfId="15" builtinId="39" customBuiltin="1"/>
    <cellStyle name="40% - Accent4" xfId="16" builtinId="43" customBuiltin="1"/>
    <cellStyle name="40% - Accent5" xfId="17" builtinId="47" customBuiltin="1"/>
    <cellStyle name="40% - Accent6" xfId="18" builtinId="51" customBuiltin="1"/>
    <cellStyle name="40% - 강조색1" xfId="19"/>
    <cellStyle name="40% - 강조색2" xfId="20"/>
    <cellStyle name="40% - 강조색3" xfId="21"/>
    <cellStyle name="40% - 강조색4" xfId="22"/>
    <cellStyle name="40% - 강조색5" xfId="23"/>
    <cellStyle name="40% - 강조색6" xfId="24"/>
    <cellStyle name="60% - Accent1" xfId="25" builtinId="32" customBuiltin="1"/>
    <cellStyle name="60% - Accent2" xfId="26" builtinId="36" customBuiltin="1"/>
    <cellStyle name="60% - Accent3" xfId="27" builtinId="40" customBuiltin="1"/>
    <cellStyle name="60% - Accent4" xfId="28" builtinId="44" customBuiltin="1"/>
    <cellStyle name="60% - Accent5" xfId="29" builtinId="48" customBuiltin="1"/>
    <cellStyle name="60% - Accent6" xfId="30" builtinId="52" customBuiltin="1"/>
    <cellStyle name="60% - 강조색1" xfId="31"/>
    <cellStyle name="60% - 강조색2" xfId="32"/>
    <cellStyle name="60% - 강조색3" xfId="33"/>
    <cellStyle name="60% - 강조색4" xfId="34"/>
    <cellStyle name="60% - 강조색5" xfId="35"/>
    <cellStyle name="60% - 강조색6" xfId="36"/>
    <cellStyle name="Accent1" xfId="37" builtinId="29" customBuiltin="1"/>
    <cellStyle name="Accent2" xfId="38" builtinId="33" customBuiltin="1"/>
    <cellStyle name="Accent3" xfId="39" builtinId="37" customBuiltin="1"/>
    <cellStyle name="Accent4" xfId="40" builtinId="41" customBuiltin="1"/>
    <cellStyle name="Accent5" xfId="41" builtinId="45" customBuiltin="1"/>
    <cellStyle name="Accent6" xfId="42" builtinId="49" customBuiltin="1"/>
    <cellStyle name="Bad" xfId="43" builtinId="27" customBuiltin="1"/>
    <cellStyle name="Calculation" xfId="44" builtinId="22" customBuiltin="1"/>
    <cellStyle name="Check Cell" xfId="45" builtinId="23" customBuiltin="1"/>
    <cellStyle name="Explanatory Text" xfId="46" builtinId="53" customBuiltin="1"/>
    <cellStyle name="Good" xfId="47" builtinId="26" customBuiltin="1"/>
    <cellStyle name="Heading 1" xfId="48" builtinId="16" customBuiltin="1"/>
    <cellStyle name="Heading 2" xfId="49" builtinId="17" customBuiltin="1"/>
    <cellStyle name="Heading 3" xfId="50" builtinId="18" customBuiltin="1"/>
    <cellStyle name="Heading 4" xfId="51" builtinId="19" customBuiltin="1"/>
    <cellStyle name="Hyperlink" xfId="52" builtinId="8"/>
    <cellStyle name="Input" xfId="53" builtinId="20" customBuiltin="1"/>
    <cellStyle name="Linked Cell" xfId="54" builtinId="24" customBuiltin="1"/>
    <cellStyle name="Neutral" xfId="55" builtinId="28" customBuiltin="1"/>
    <cellStyle name="Normal" xfId="0" builtinId="0"/>
    <cellStyle name="Normal_BCRO_Worksheet_System-Host_071001" xfId="56"/>
    <cellStyle name="Normal_Host+System" xfId="57"/>
    <cellStyle name="Note" xfId="58" builtinId="10" customBuiltin="1"/>
    <cellStyle name="Output" xfId="59" builtinId="21" customBuiltin="1"/>
    <cellStyle name="Style 1" xfId="60"/>
    <cellStyle name="Title" xfId="61" builtinId="15" customBuiltin="1"/>
    <cellStyle name="Total" xfId="62" builtinId="25" customBuiltin="1"/>
    <cellStyle name="Warning Text" xfId="63" builtinId="11" customBuiltin="1"/>
    <cellStyle name="강조색1" xfId="64"/>
    <cellStyle name="강조색2" xfId="65"/>
    <cellStyle name="강조색3" xfId="66"/>
    <cellStyle name="강조색4" xfId="67"/>
    <cellStyle name="강조색5" xfId="68"/>
    <cellStyle name="강조색6" xfId="69"/>
    <cellStyle name="경고문" xfId="70"/>
    <cellStyle name="계산" xfId="71"/>
    <cellStyle name="나쁨" xfId="72"/>
    <cellStyle name="메모" xfId="73"/>
    <cellStyle name="보통" xfId="74"/>
    <cellStyle name="설명 텍스트" xfId="75"/>
    <cellStyle name="셀 확인" xfId="76"/>
    <cellStyle name="스타일 1" xfId="77"/>
    <cellStyle name="연결된 셀" xfId="78"/>
    <cellStyle name="요약" xfId="79"/>
    <cellStyle name="입력" xfId="80"/>
    <cellStyle name="제목" xfId="81"/>
    <cellStyle name="제목 1" xfId="82"/>
    <cellStyle name="제목 2" xfId="83"/>
    <cellStyle name="제목 3" xfId="84"/>
    <cellStyle name="제목 4" xfId="85"/>
    <cellStyle name="좋음" xfId="86"/>
    <cellStyle name="출력" xfId="87"/>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314325</xdr:colOff>
      <xdr:row>31</xdr:row>
      <xdr:rowOff>19050</xdr:rowOff>
    </xdr:from>
    <xdr:to>
      <xdr:col>2</xdr:col>
      <xdr:colOff>1533525</xdr:colOff>
      <xdr:row>36</xdr:row>
      <xdr:rowOff>123825</xdr:rowOff>
    </xdr:to>
    <xdr:sp macro="" textlink="">
      <xdr:nvSpPr>
        <xdr:cNvPr id="1034" name="Text Box 10"/>
        <xdr:cNvSpPr txBox="1">
          <a:spLocks noChangeArrowheads="1"/>
        </xdr:cNvSpPr>
      </xdr:nvSpPr>
      <xdr:spPr bwMode="auto">
        <a:xfrm>
          <a:off x="942975" y="9572625"/>
          <a:ext cx="1914525" cy="914400"/>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ctr" rtl="0">
            <a:defRPr sz="1000"/>
          </a:pPr>
          <a:r>
            <a:rPr lang="en-US" sz="1000" b="0" i="1" u="none" strike="noStrike" baseline="0">
              <a:solidFill>
                <a:srgbClr val="000000"/>
              </a:solidFill>
              <a:latin typeface="Arial"/>
              <a:cs typeface="Arial"/>
            </a:rPr>
            <a:t>All of the combinations listed at right would include the additional modifier, "Alternate Method Permitted."  It was omitted here for purposes of simplicity.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3"/>
    <pageSetUpPr fitToPage="1"/>
  </sheetPr>
  <dimension ref="A1:M233"/>
  <sheetViews>
    <sheetView showGridLines="0" tabSelected="1" workbookViewId="0"/>
  </sheetViews>
  <sheetFormatPr defaultColWidth="11.42578125" defaultRowHeight="12.75"/>
  <cols>
    <col min="1" max="1" width="9.42578125" customWidth="1"/>
    <col min="2" max="2" width="10.42578125" customWidth="1"/>
    <col min="3" max="3" width="36.7109375" customWidth="1"/>
    <col min="4" max="4" width="13.28515625" customWidth="1"/>
    <col min="5" max="5" width="15.7109375" hidden="1" customWidth="1"/>
    <col min="6" max="6" width="12.42578125" customWidth="1"/>
    <col min="7" max="7" width="15.42578125" customWidth="1"/>
    <col min="8" max="8" width="6.7109375" hidden="1" customWidth="1"/>
    <col min="9" max="9" width="4.85546875" customWidth="1"/>
    <col min="10" max="10" width="8.42578125" style="4" customWidth="1"/>
    <col min="11" max="11" width="69.42578125" customWidth="1"/>
    <col min="12" max="12" width="11.42578125" customWidth="1"/>
    <col min="13" max="13" width="13.7109375" style="4" customWidth="1"/>
    <col min="14" max="14" width="8.140625" customWidth="1"/>
  </cols>
  <sheetData>
    <row r="1" spans="1:13">
      <c r="A1" s="100" t="s">
        <v>660</v>
      </c>
    </row>
    <row r="3" spans="1:13" ht="37.5" customHeight="1">
      <c r="A3" s="237" t="s">
        <v>36</v>
      </c>
      <c r="B3" s="237"/>
      <c r="C3" s="237"/>
      <c r="D3" s="237"/>
      <c r="E3" s="237"/>
      <c r="F3" s="237"/>
      <c r="G3" s="237"/>
      <c r="H3" s="237"/>
      <c r="I3" s="237"/>
      <c r="J3" s="237"/>
      <c r="K3" s="237"/>
    </row>
    <row r="4" spans="1:13">
      <c r="A4" s="126" t="s">
        <v>254</v>
      </c>
      <c r="B4" s="161" t="s">
        <v>27</v>
      </c>
      <c r="E4" s="1"/>
      <c r="F4" s="24" t="s">
        <v>226</v>
      </c>
      <c r="G4" s="80">
        <v>42180</v>
      </c>
      <c r="H4" s="1"/>
      <c r="I4" s="1"/>
      <c r="J4" s="3"/>
      <c r="K4" s="1"/>
    </row>
    <row r="5" spans="1:13">
      <c r="A5" s="127" t="s">
        <v>684</v>
      </c>
      <c r="B5" s="218">
        <v>1.1200000000000001</v>
      </c>
      <c r="E5" s="1"/>
      <c r="F5" s="24" t="s">
        <v>227</v>
      </c>
      <c r="G5" s="80">
        <v>42308</v>
      </c>
      <c r="H5" s="1"/>
      <c r="I5" s="1"/>
      <c r="J5" s="3"/>
      <c r="K5" s="1"/>
    </row>
    <row r="6" spans="1:13" ht="12.75" customHeight="1" thickBot="1">
      <c r="A6" s="11"/>
      <c r="C6" s="26"/>
      <c r="D6" s="25"/>
      <c r="E6" s="1"/>
      <c r="F6" s="1"/>
      <c r="G6" s="1"/>
      <c r="H6" s="1"/>
      <c r="I6" s="1"/>
      <c r="J6" s="3"/>
      <c r="K6" s="1"/>
    </row>
    <row r="7" spans="1:13" ht="54" customHeight="1" thickBot="1">
      <c r="A7" s="240" t="s">
        <v>661</v>
      </c>
      <c r="B7" s="241"/>
      <c r="C7" s="242"/>
      <c r="D7" s="242"/>
      <c r="E7" s="242"/>
      <c r="F7" s="242"/>
      <c r="G7" s="242"/>
      <c r="H7" s="242"/>
      <c r="I7" s="242"/>
      <c r="J7" s="242"/>
      <c r="K7" s="243"/>
    </row>
    <row r="8" spans="1:13" s="6" customFormat="1" ht="15.75">
      <c r="A8" s="5"/>
      <c r="B8" s="5"/>
      <c r="C8" s="12"/>
      <c r="I8" s="7"/>
      <c r="J8" s="7"/>
      <c r="M8" s="7"/>
    </row>
    <row r="9" spans="1:13" s="2" customFormat="1" ht="13.5" thickBot="1">
      <c r="A9" s="15"/>
      <c r="B9" s="62"/>
      <c r="C9" s="15"/>
      <c r="D9" s="16"/>
      <c r="E9" s="16"/>
      <c r="F9" s="63"/>
      <c r="G9" s="64"/>
      <c r="H9" s="17" t="e">
        <f>#REF!&amp;#REF!&amp;": "&amp;G9</f>
        <v>#REF!</v>
      </c>
      <c r="J9" s="3"/>
      <c r="M9" s="3"/>
    </row>
    <row r="10" spans="1:13" ht="15" customHeight="1">
      <c r="A10" s="66"/>
      <c r="B10" s="238" t="s">
        <v>296</v>
      </c>
      <c r="C10" s="238"/>
      <c r="D10" s="238"/>
      <c r="E10" s="238"/>
      <c r="F10" s="238"/>
      <c r="G10" s="238"/>
      <c r="H10" s="238"/>
      <c r="I10" s="238"/>
      <c r="J10" s="238"/>
      <c r="K10" s="238"/>
    </row>
    <row r="11" spans="1:13">
      <c r="A11" s="9"/>
      <c r="B11" s="238"/>
      <c r="C11" s="238"/>
      <c r="D11" s="238"/>
      <c r="E11" s="238"/>
      <c r="F11" s="238"/>
      <c r="G11" s="238"/>
      <c r="H11" s="238"/>
      <c r="I11" s="238"/>
      <c r="J11" s="238"/>
      <c r="K11" s="238"/>
    </row>
    <row r="12" spans="1:13" ht="15" customHeight="1">
      <c r="A12" s="9"/>
      <c r="B12" s="9"/>
      <c r="C12" s="10"/>
      <c r="D12" s="10"/>
      <c r="E12" s="10"/>
      <c r="F12" s="10"/>
      <c r="G12" s="10"/>
      <c r="J12" s="16"/>
      <c r="K12" s="65"/>
    </row>
    <row r="13" spans="1:13" ht="13.5" customHeight="1">
      <c r="A13" s="9"/>
      <c r="B13" s="239" t="s">
        <v>281</v>
      </c>
      <c r="C13" s="239"/>
      <c r="D13" s="239"/>
      <c r="E13" s="239"/>
      <c r="F13" s="239"/>
      <c r="G13" s="239"/>
      <c r="H13" s="239"/>
      <c r="I13" s="239"/>
      <c r="J13" s="239"/>
      <c r="K13" s="239"/>
    </row>
    <row r="14" spans="1:13">
      <c r="A14" s="9"/>
      <c r="B14" s="239"/>
      <c r="C14" s="239"/>
      <c r="D14" s="239"/>
      <c r="E14" s="239"/>
      <c r="F14" s="239"/>
      <c r="G14" s="239"/>
      <c r="H14" s="239"/>
      <c r="I14" s="239"/>
      <c r="J14" s="239"/>
      <c r="K14" s="239"/>
    </row>
    <row r="15" spans="1:13" ht="15" customHeight="1">
      <c r="A15" s="9"/>
      <c r="B15" s="9"/>
      <c r="C15" s="8"/>
      <c r="D15" s="8"/>
      <c r="E15" s="8"/>
      <c r="F15" s="8"/>
      <c r="G15" s="8"/>
      <c r="H15" s="8"/>
    </row>
    <row r="16" spans="1:13" ht="15">
      <c r="A16" s="246" t="s">
        <v>662</v>
      </c>
      <c r="B16" s="247"/>
      <c r="C16" s="247"/>
      <c r="D16" s="247"/>
      <c r="E16" s="247"/>
      <c r="F16" s="247"/>
      <c r="G16" s="247"/>
      <c r="H16" s="247"/>
      <c r="I16" s="247"/>
      <c r="J16" s="247"/>
      <c r="K16" s="248"/>
    </row>
    <row r="17" spans="1:11" ht="21" customHeight="1">
      <c r="A17" s="244" t="s">
        <v>228</v>
      </c>
      <c r="B17" s="245"/>
      <c r="C17" s="71" t="s">
        <v>229</v>
      </c>
      <c r="D17" s="249" t="s">
        <v>230</v>
      </c>
      <c r="E17" s="249"/>
      <c r="F17" s="249"/>
      <c r="G17" s="249"/>
      <c r="H17" s="249"/>
      <c r="I17" s="249"/>
      <c r="J17" s="249"/>
      <c r="K17" s="72" t="s">
        <v>231</v>
      </c>
    </row>
    <row r="18" spans="1:11" ht="39.75" customHeight="1">
      <c r="A18" s="224" t="s">
        <v>306</v>
      </c>
      <c r="B18" s="225"/>
      <c r="C18" s="73" t="s">
        <v>208</v>
      </c>
      <c r="D18" s="226" t="s">
        <v>188</v>
      </c>
      <c r="E18" s="226"/>
      <c r="F18" s="226"/>
      <c r="G18" s="226"/>
      <c r="H18" s="226"/>
      <c r="I18" s="226"/>
      <c r="J18" s="226"/>
      <c r="K18" s="74" t="s">
        <v>233</v>
      </c>
    </row>
    <row r="19" spans="1:11" ht="42" customHeight="1">
      <c r="A19" s="227"/>
      <c r="B19" s="228"/>
      <c r="C19" s="75" t="s">
        <v>205</v>
      </c>
      <c r="D19" s="230" t="s">
        <v>282</v>
      </c>
      <c r="E19" s="230"/>
      <c r="F19" s="230"/>
      <c r="G19" s="230"/>
      <c r="H19" s="230"/>
      <c r="I19" s="230"/>
      <c r="J19" s="230"/>
      <c r="K19" s="76" t="s">
        <v>233</v>
      </c>
    </row>
    <row r="20" spans="1:11" ht="77.25" customHeight="1">
      <c r="A20" s="227"/>
      <c r="B20" s="228"/>
      <c r="C20" s="75" t="s">
        <v>203</v>
      </c>
      <c r="D20" s="230" t="s">
        <v>280</v>
      </c>
      <c r="E20" s="230"/>
      <c r="F20" s="230"/>
      <c r="G20" s="230"/>
      <c r="H20" s="230"/>
      <c r="I20" s="230"/>
      <c r="J20" s="230"/>
      <c r="K20" s="76" t="s">
        <v>663</v>
      </c>
    </row>
    <row r="21" spans="1:11" ht="25.5">
      <c r="A21" s="235"/>
      <c r="B21" s="236"/>
      <c r="C21" s="77" t="s">
        <v>202</v>
      </c>
      <c r="D21" s="229" t="s">
        <v>232</v>
      </c>
      <c r="E21" s="229"/>
      <c r="F21" s="229"/>
      <c r="G21" s="229"/>
      <c r="H21" s="229"/>
      <c r="I21" s="229"/>
      <c r="J21" s="229"/>
      <c r="K21" s="78" t="s">
        <v>663</v>
      </c>
    </row>
    <row r="22" spans="1:11" ht="30" customHeight="1">
      <c r="A22" s="227" t="s">
        <v>332</v>
      </c>
      <c r="B22" s="228"/>
      <c r="C22" s="75" t="s">
        <v>206</v>
      </c>
      <c r="D22" s="230" t="s">
        <v>234</v>
      </c>
      <c r="E22" s="230"/>
      <c r="F22" s="230"/>
      <c r="G22" s="230"/>
      <c r="H22" s="230"/>
      <c r="I22" s="230"/>
      <c r="J22" s="230"/>
      <c r="K22" s="76" t="s">
        <v>233</v>
      </c>
    </row>
    <row r="23" spans="1:11" ht="30" customHeight="1">
      <c r="A23" s="227"/>
      <c r="B23" s="228"/>
      <c r="C23" s="75" t="s">
        <v>210</v>
      </c>
      <c r="D23" s="230" t="s">
        <v>235</v>
      </c>
      <c r="E23" s="230"/>
      <c r="F23" s="230"/>
      <c r="G23" s="230"/>
      <c r="H23" s="230"/>
      <c r="I23" s="230"/>
      <c r="J23" s="230"/>
      <c r="K23" s="76" t="s">
        <v>233</v>
      </c>
    </row>
    <row r="24" spans="1:11" ht="30" customHeight="1">
      <c r="A24" s="224" t="s">
        <v>199</v>
      </c>
      <c r="B24" s="225"/>
      <c r="C24" s="73" t="s">
        <v>207</v>
      </c>
      <c r="D24" s="226" t="s">
        <v>236</v>
      </c>
      <c r="E24" s="226"/>
      <c r="F24" s="226"/>
      <c r="G24" s="226"/>
      <c r="H24" s="226"/>
      <c r="I24" s="226"/>
      <c r="J24" s="226"/>
      <c r="K24" s="74" t="s">
        <v>233</v>
      </c>
    </row>
    <row r="25" spans="1:11" ht="30" customHeight="1">
      <c r="A25" s="227"/>
      <c r="B25" s="228"/>
      <c r="C25" s="75" t="s">
        <v>209</v>
      </c>
      <c r="D25" s="230" t="s">
        <v>237</v>
      </c>
      <c r="E25" s="230"/>
      <c r="F25" s="230"/>
      <c r="G25" s="230"/>
      <c r="H25" s="230"/>
      <c r="I25" s="230"/>
      <c r="J25" s="230"/>
      <c r="K25" s="76" t="s">
        <v>233</v>
      </c>
    </row>
    <row r="26" spans="1:11" ht="30" customHeight="1">
      <c r="A26" s="235"/>
      <c r="B26" s="236"/>
      <c r="C26" s="77" t="s">
        <v>329</v>
      </c>
      <c r="D26" s="229" t="s">
        <v>240</v>
      </c>
      <c r="E26" s="229"/>
      <c r="F26" s="229"/>
      <c r="G26" s="229"/>
      <c r="H26" s="229"/>
      <c r="I26" s="229"/>
      <c r="J26" s="229"/>
      <c r="K26" s="78" t="s">
        <v>241</v>
      </c>
    </row>
    <row r="27" spans="1:11" ht="30" customHeight="1">
      <c r="A27" s="231" t="s">
        <v>200</v>
      </c>
      <c r="B27" s="232"/>
      <c r="C27" s="75" t="s">
        <v>204</v>
      </c>
      <c r="D27" s="230" t="s">
        <v>189</v>
      </c>
      <c r="E27" s="230"/>
      <c r="F27" s="230"/>
      <c r="G27" s="230"/>
      <c r="H27" s="230"/>
      <c r="I27" s="230"/>
      <c r="J27" s="230"/>
      <c r="K27" s="76" t="s">
        <v>233</v>
      </c>
    </row>
    <row r="28" spans="1:11" ht="30" customHeight="1">
      <c r="A28" s="233"/>
      <c r="B28" s="234"/>
      <c r="C28" s="77" t="s">
        <v>201</v>
      </c>
      <c r="D28" s="229" t="s">
        <v>238</v>
      </c>
      <c r="E28" s="229"/>
      <c r="F28" s="229"/>
      <c r="G28" s="229"/>
      <c r="H28" s="229"/>
      <c r="I28" s="229"/>
      <c r="J28" s="229"/>
      <c r="K28" s="78" t="s">
        <v>233</v>
      </c>
    </row>
    <row r="29" spans="1:11" ht="15" customHeight="1">
      <c r="A29" s="222"/>
      <c r="B29" s="222"/>
      <c r="C29" s="69"/>
      <c r="D29" s="223"/>
      <c r="E29" s="223"/>
      <c r="F29" s="223"/>
      <c r="G29" s="223"/>
      <c r="H29" s="223"/>
      <c r="I29" s="223"/>
      <c r="J29" s="223"/>
      <c r="K29" s="70"/>
    </row>
    <row r="30" spans="1:11">
      <c r="A30" s="221" t="s">
        <v>239</v>
      </c>
      <c r="B30" s="221"/>
      <c r="C30" s="221"/>
      <c r="D30" s="88" t="s">
        <v>306</v>
      </c>
      <c r="E30" s="88"/>
      <c r="F30" s="88" t="s">
        <v>332</v>
      </c>
      <c r="G30" s="88" t="s">
        <v>199</v>
      </c>
    </row>
    <row r="31" spans="1:11">
      <c r="C31" s="87"/>
      <c r="D31" s="66"/>
      <c r="E31" s="66"/>
      <c r="F31" s="66"/>
      <c r="G31" s="66"/>
    </row>
    <row r="32" spans="1:11" ht="12.75" customHeight="1">
      <c r="D32" s="91" t="s">
        <v>202</v>
      </c>
      <c r="E32" s="4"/>
      <c r="F32" s="89"/>
      <c r="G32" s="89"/>
      <c r="K32" s="220"/>
    </row>
    <row r="33" spans="4:11" ht="12.75" customHeight="1">
      <c r="D33" s="4"/>
      <c r="E33" s="4"/>
      <c r="F33" s="90"/>
      <c r="G33" s="90"/>
      <c r="K33" s="220"/>
    </row>
    <row r="34" spans="4:11" ht="12.75" customHeight="1">
      <c r="D34" s="91" t="s">
        <v>203</v>
      </c>
      <c r="E34" s="4"/>
      <c r="F34" s="89"/>
      <c r="G34" s="89"/>
      <c r="K34" s="8"/>
    </row>
    <row r="35" spans="4:11">
      <c r="D35" s="4"/>
      <c r="E35" s="4"/>
      <c r="F35" s="90"/>
      <c r="G35" s="90"/>
    </row>
    <row r="36" spans="4:11">
      <c r="D36" s="91" t="s">
        <v>208</v>
      </c>
      <c r="E36" s="91"/>
      <c r="F36" s="91" t="s">
        <v>210</v>
      </c>
      <c r="G36" s="91" t="s">
        <v>209</v>
      </c>
      <c r="K36" s="8"/>
    </row>
    <row r="37" spans="4:11">
      <c r="D37" s="91" t="s">
        <v>208</v>
      </c>
      <c r="E37" s="91"/>
      <c r="F37" s="91" t="s">
        <v>210</v>
      </c>
      <c r="G37" s="91" t="s">
        <v>207</v>
      </c>
      <c r="K37" s="8"/>
    </row>
    <row r="38" spans="4:11">
      <c r="D38" s="4"/>
      <c r="E38" s="4"/>
      <c r="F38" s="4"/>
      <c r="G38" s="4"/>
      <c r="K38" s="8"/>
    </row>
    <row r="39" spans="4:11">
      <c r="D39" s="91" t="s">
        <v>205</v>
      </c>
      <c r="E39" s="91"/>
      <c r="F39" s="91" t="s">
        <v>206</v>
      </c>
      <c r="G39" s="91" t="s">
        <v>329</v>
      </c>
      <c r="K39" s="8"/>
    </row>
    <row r="40" spans="4:11">
      <c r="D40" s="91" t="s">
        <v>205</v>
      </c>
      <c r="E40" s="91"/>
      <c r="F40" s="91" t="s">
        <v>206</v>
      </c>
      <c r="G40" s="91" t="s">
        <v>207</v>
      </c>
      <c r="K40" s="8"/>
    </row>
    <row r="41" spans="4:11">
      <c r="K41" s="8"/>
    </row>
    <row r="42" spans="4:11">
      <c r="K42" s="8"/>
    </row>
    <row r="220" spans="11:11">
      <c r="K220" s="4"/>
    </row>
    <row r="221" spans="11:11">
      <c r="K221" s="4"/>
    </row>
    <row r="222" spans="11:11">
      <c r="K222" s="4"/>
    </row>
    <row r="223" spans="11:11">
      <c r="K223" s="4"/>
    </row>
    <row r="224" spans="11:11">
      <c r="K224" s="4"/>
    </row>
    <row r="229" spans="9:9">
      <c r="I229" s="4"/>
    </row>
    <row r="230" spans="9:9">
      <c r="I230" s="4"/>
    </row>
    <row r="231" spans="9:9">
      <c r="I231" s="4"/>
    </row>
    <row r="232" spans="9:9">
      <c r="I232" s="4"/>
    </row>
    <row r="233" spans="9:9">
      <c r="I233" s="4"/>
    </row>
  </sheetData>
  <mergeCells count="32">
    <mergeCell ref="A3:K3"/>
    <mergeCell ref="B10:K11"/>
    <mergeCell ref="B13:K14"/>
    <mergeCell ref="A7:K7"/>
    <mergeCell ref="D20:J20"/>
    <mergeCell ref="A17:B17"/>
    <mergeCell ref="A16:K16"/>
    <mergeCell ref="D17:J17"/>
    <mergeCell ref="D18:J18"/>
    <mergeCell ref="A18:B18"/>
    <mergeCell ref="A20:B20"/>
    <mergeCell ref="A19:B19"/>
    <mergeCell ref="D19:J19"/>
    <mergeCell ref="D23:J23"/>
    <mergeCell ref="A23:B23"/>
    <mergeCell ref="A21:B21"/>
    <mergeCell ref="A22:B22"/>
    <mergeCell ref="D21:J21"/>
    <mergeCell ref="D22:J22"/>
    <mergeCell ref="K32:K33"/>
    <mergeCell ref="A30:C30"/>
    <mergeCell ref="A29:B29"/>
    <mergeCell ref="D29:J29"/>
    <mergeCell ref="A24:B24"/>
    <mergeCell ref="D24:J24"/>
    <mergeCell ref="A25:B25"/>
    <mergeCell ref="D26:J26"/>
    <mergeCell ref="D25:J25"/>
    <mergeCell ref="D27:J27"/>
    <mergeCell ref="A27:B28"/>
    <mergeCell ref="A26:B26"/>
    <mergeCell ref="D28:J28"/>
  </mergeCells>
  <phoneticPr fontId="0" type="noConversion"/>
  <pageMargins left="0.48" right="0.49" top="0.67" bottom="0.72" header="0.3" footer="0.19685039370078741"/>
  <pageSetup scale="54" orientation="portrait" r:id="rId1"/>
  <headerFooter alignWithMargins="0">
    <oddHeader>&amp;C</oddHeader>
    <oddFooter xml:space="preserve">&amp;LFilename:  &amp;F
Table: &amp;A
Page: &amp;P of &amp;N
</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1"/>
    <pageSetUpPr fitToPage="1"/>
  </sheetPr>
  <dimension ref="A1:L38"/>
  <sheetViews>
    <sheetView showGridLines="0" workbookViewId="0">
      <pane xSplit="3" ySplit="11" topLeftCell="D12" activePane="bottomRight" state="frozen"/>
      <selection pane="topRight"/>
      <selection pane="bottomLeft"/>
      <selection pane="bottomRight"/>
    </sheetView>
  </sheetViews>
  <sheetFormatPr defaultColWidth="11.42578125" defaultRowHeight="12.75"/>
  <cols>
    <col min="1" max="1" width="8.7109375" style="21" customWidth="1"/>
    <col min="2" max="2" width="22" style="21" customWidth="1"/>
    <col min="3" max="3" width="36.7109375" style="21" customWidth="1"/>
    <col min="4" max="4" width="10.28515625" style="23" bestFit="1" customWidth="1"/>
    <col min="5" max="5" width="9" style="23" customWidth="1"/>
    <col min="6" max="6" width="7.85546875" style="23" bestFit="1" customWidth="1"/>
    <col min="7" max="7" width="10.42578125" style="22" customWidth="1"/>
    <col min="8" max="8" width="11.42578125" style="21" customWidth="1"/>
    <col min="9" max="9" width="25.7109375" style="21" customWidth="1"/>
    <col min="10" max="10" width="35.7109375" style="21" customWidth="1"/>
    <col min="11" max="11" width="12.7109375" style="21" customWidth="1"/>
    <col min="12" max="12" width="35.7109375" style="21" customWidth="1"/>
    <col min="13" max="16384" width="11.42578125" style="21"/>
  </cols>
  <sheetData>
    <row r="1" spans="1:12">
      <c r="A1" s="100" t="s">
        <v>660</v>
      </c>
    </row>
    <row r="3" spans="1:12" ht="20.25" customHeight="1">
      <c r="A3" s="20" t="s">
        <v>36</v>
      </c>
      <c r="B3" s="20"/>
      <c r="K3" s="24" t="s">
        <v>221</v>
      </c>
      <c r="L3" s="67"/>
    </row>
    <row r="4" spans="1:12" ht="20.25" customHeight="1">
      <c r="A4" s="20" t="s">
        <v>125</v>
      </c>
      <c r="B4" s="20"/>
      <c r="E4" s="21"/>
      <c r="F4" s="21"/>
      <c r="K4" s="24" t="s">
        <v>155</v>
      </c>
      <c r="L4" s="67"/>
    </row>
    <row r="5" spans="1:12" ht="20.25" customHeight="1">
      <c r="A5" s="20"/>
      <c r="B5" s="20"/>
      <c r="F5" s="25"/>
      <c r="K5" s="24" t="s">
        <v>222</v>
      </c>
      <c r="L5" s="67"/>
    </row>
    <row r="6" spans="1:12" ht="20.25" customHeight="1">
      <c r="A6" s="20"/>
      <c r="B6" s="26" t="s">
        <v>211</v>
      </c>
      <c r="C6" s="79">
        <f>'CRSL Variables'!G4</f>
        <v>42180</v>
      </c>
      <c r="F6" s="25"/>
      <c r="K6" s="27" t="s">
        <v>223</v>
      </c>
      <c r="L6" s="67"/>
    </row>
    <row r="7" spans="1:12" ht="20.25" customHeight="1">
      <c r="A7" s="20"/>
      <c r="B7" s="26" t="s">
        <v>212</v>
      </c>
      <c r="C7" s="79">
        <f>'CRSL Variables'!G5</f>
        <v>42308</v>
      </c>
      <c r="F7" s="25"/>
      <c r="K7" s="27" t="s">
        <v>154</v>
      </c>
      <c r="L7" s="68"/>
    </row>
    <row r="8" spans="1:12" s="30" customFormat="1" ht="15.75">
      <c r="A8" s="129" t="s">
        <v>254</v>
      </c>
      <c r="B8" s="28"/>
      <c r="C8" s="29"/>
      <c r="D8" s="23"/>
      <c r="E8" s="23"/>
      <c r="F8" s="23"/>
      <c r="G8" s="22"/>
    </row>
    <row r="9" spans="1:12" s="31" customFormat="1" ht="12.75" customHeight="1">
      <c r="A9" s="130" t="str">
        <f>'CRSL Variables'!A5</f>
        <v>150625</v>
      </c>
      <c r="B9" s="116"/>
      <c r="C9" s="116"/>
      <c r="D9" s="262"/>
      <c r="E9" s="262"/>
      <c r="F9" s="262"/>
      <c r="G9" s="262"/>
      <c r="H9" s="263" t="s">
        <v>315</v>
      </c>
      <c r="I9" s="264"/>
      <c r="J9" s="265"/>
      <c r="K9" s="260" t="s">
        <v>153</v>
      </c>
      <c r="L9" s="260"/>
    </row>
    <row r="10" spans="1:12" s="31" customFormat="1" ht="12.75" customHeight="1">
      <c r="A10" s="117"/>
      <c r="B10" s="118"/>
      <c r="C10" s="118"/>
      <c r="D10" s="261" t="s">
        <v>225</v>
      </c>
      <c r="E10" s="261"/>
      <c r="F10" s="261"/>
      <c r="G10" s="261"/>
      <c r="H10" s="33" t="s">
        <v>213</v>
      </c>
      <c r="I10" s="32" t="s">
        <v>214</v>
      </c>
      <c r="J10" s="32"/>
      <c r="K10" s="261" t="s">
        <v>215</v>
      </c>
      <c r="L10" s="261" t="s">
        <v>198</v>
      </c>
    </row>
    <row r="11" spans="1:12" s="31" customFormat="1" ht="38.25">
      <c r="A11" s="35" t="s">
        <v>134</v>
      </c>
      <c r="B11" s="34" t="s">
        <v>330</v>
      </c>
      <c r="C11" s="34" t="s">
        <v>331</v>
      </c>
      <c r="D11" s="32" t="s">
        <v>306</v>
      </c>
      <c r="E11" s="32" t="s">
        <v>332</v>
      </c>
      <c r="F11" s="32" t="s">
        <v>199</v>
      </c>
      <c r="G11" s="32" t="s">
        <v>200</v>
      </c>
      <c r="H11" s="33" t="s">
        <v>216</v>
      </c>
      <c r="I11" s="32" t="s">
        <v>217</v>
      </c>
      <c r="J11" s="32" t="s">
        <v>633</v>
      </c>
      <c r="K11" s="261"/>
      <c r="L11" s="261"/>
    </row>
    <row r="12" spans="1:12" ht="25.5">
      <c r="A12" s="125" t="s">
        <v>498</v>
      </c>
      <c r="B12" s="13" t="s">
        <v>157</v>
      </c>
      <c r="C12" s="13" t="s">
        <v>333</v>
      </c>
      <c r="D12" s="39" t="s">
        <v>205</v>
      </c>
      <c r="E12" s="39" t="s">
        <v>206</v>
      </c>
      <c r="F12" s="40" t="s">
        <v>207</v>
      </c>
      <c r="G12" s="40" t="s">
        <v>201</v>
      </c>
      <c r="H12" s="55" t="s">
        <v>497</v>
      </c>
      <c r="I12" s="56"/>
      <c r="J12" s="56"/>
      <c r="K12" s="57"/>
      <c r="L12" s="58"/>
    </row>
    <row r="13" spans="1:12" s="31" customFormat="1" ht="25.5">
      <c r="A13" s="125" t="s">
        <v>499</v>
      </c>
      <c r="B13" s="13" t="s">
        <v>156</v>
      </c>
      <c r="C13" s="13" t="s">
        <v>334</v>
      </c>
      <c r="D13" s="39" t="s">
        <v>205</v>
      </c>
      <c r="E13" s="39" t="s">
        <v>206</v>
      </c>
      <c r="F13" s="40" t="s">
        <v>207</v>
      </c>
      <c r="G13" s="40" t="s">
        <v>201</v>
      </c>
      <c r="H13" s="55" t="s">
        <v>497</v>
      </c>
      <c r="I13" s="56"/>
      <c r="J13" s="56"/>
      <c r="K13" s="57"/>
      <c r="L13" s="58"/>
    </row>
    <row r="14" spans="1:12" s="31" customFormat="1" ht="38.25">
      <c r="A14" s="98">
        <v>7.1</v>
      </c>
      <c r="B14" s="18" t="s">
        <v>328</v>
      </c>
      <c r="C14" s="18" t="s">
        <v>106</v>
      </c>
      <c r="D14" s="132" t="s">
        <v>279</v>
      </c>
      <c r="E14" s="52"/>
      <c r="F14" s="50"/>
      <c r="G14" s="51"/>
      <c r="H14" s="85"/>
      <c r="I14" s="85"/>
      <c r="J14" s="85"/>
      <c r="K14" s="86"/>
      <c r="L14" s="85"/>
    </row>
    <row r="15" spans="1:12" s="44" customFormat="1" ht="38.25">
      <c r="A15" s="98">
        <v>7.2</v>
      </c>
      <c r="B15" s="18" t="s">
        <v>107</v>
      </c>
      <c r="C15" s="18" t="s">
        <v>108</v>
      </c>
      <c r="D15" s="132" t="s">
        <v>279</v>
      </c>
      <c r="E15" s="52"/>
      <c r="F15" s="50"/>
      <c r="G15" s="51"/>
      <c r="H15" s="85"/>
      <c r="I15" s="85"/>
      <c r="J15" s="85"/>
      <c r="K15" s="86"/>
      <c r="L15" s="85"/>
    </row>
    <row r="16" spans="1:12" s="44" customFormat="1" ht="38.25">
      <c r="A16" s="98">
        <v>7.3</v>
      </c>
      <c r="B16" s="18" t="s">
        <v>113</v>
      </c>
      <c r="C16" s="18" t="s">
        <v>300</v>
      </c>
      <c r="D16" s="132" t="s">
        <v>279</v>
      </c>
      <c r="E16" s="52"/>
      <c r="F16" s="50"/>
      <c r="G16" s="51"/>
      <c r="H16" s="85"/>
      <c r="I16" s="85"/>
      <c r="J16" s="85"/>
      <c r="K16" s="86"/>
      <c r="L16" s="85"/>
    </row>
    <row r="17" spans="1:12" s="44" customFormat="1" ht="38.25">
      <c r="A17" s="98">
        <v>7.4</v>
      </c>
      <c r="B17" s="18" t="s">
        <v>114</v>
      </c>
      <c r="C17" s="18" t="s">
        <v>100</v>
      </c>
      <c r="D17" s="132" t="s">
        <v>279</v>
      </c>
      <c r="E17" s="52"/>
      <c r="F17" s="50"/>
      <c r="G17" s="51"/>
      <c r="H17" s="85"/>
      <c r="I17" s="85"/>
      <c r="J17" s="85"/>
      <c r="K17" s="86"/>
      <c r="L17" s="85"/>
    </row>
    <row r="18" spans="1:12" s="44" customFormat="1" ht="51">
      <c r="A18" s="98">
        <v>7.5</v>
      </c>
      <c r="B18" s="18" t="s">
        <v>115</v>
      </c>
      <c r="C18" s="18" t="s">
        <v>116</v>
      </c>
      <c r="D18" s="132" t="s">
        <v>279</v>
      </c>
      <c r="E18" s="52"/>
      <c r="F18" s="50"/>
      <c r="G18" s="51"/>
      <c r="H18" s="85"/>
      <c r="I18" s="85"/>
      <c r="J18" s="85"/>
      <c r="K18" s="86"/>
      <c r="L18" s="85"/>
    </row>
    <row r="19" spans="1:12" s="44" customFormat="1" ht="38.25">
      <c r="A19" s="96">
        <v>7.6</v>
      </c>
      <c r="B19" s="13" t="s">
        <v>117</v>
      </c>
      <c r="C19" s="13" t="s">
        <v>118</v>
      </c>
      <c r="D19" s="39" t="s">
        <v>205</v>
      </c>
      <c r="E19" s="39" t="s">
        <v>206</v>
      </c>
      <c r="F19" s="40" t="s">
        <v>207</v>
      </c>
      <c r="G19" s="40" t="s">
        <v>201</v>
      </c>
      <c r="H19" s="171" t="s">
        <v>497</v>
      </c>
      <c r="I19" s="56"/>
      <c r="J19" s="56"/>
      <c r="K19" s="57"/>
      <c r="L19" s="58"/>
    </row>
    <row r="20" spans="1:12" s="44" customFormat="1" ht="25.5">
      <c r="A20" s="96">
        <v>7.7</v>
      </c>
      <c r="B20" s="13" t="s">
        <v>119</v>
      </c>
      <c r="C20" s="13" t="s">
        <v>120</v>
      </c>
      <c r="D20" s="39" t="s">
        <v>203</v>
      </c>
      <c r="E20" s="81"/>
      <c r="F20" s="83"/>
      <c r="G20" s="82"/>
      <c r="H20" s="171" t="s">
        <v>496</v>
      </c>
      <c r="I20" s="56"/>
      <c r="J20" s="56"/>
      <c r="K20" s="57"/>
      <c r="L20" s="58"/>
    </row>
    <row r="21" spans="1:12" s="44" customFormat="1" ht="38.25">
      <c r="A21" s="98">
        <v>7.8</v>
      </c>
      <c r="B21" s="18" t="s">
        <v>375</v>
      </c>
      <c r="C21" s="18" t="s">
        <v>376</v>
      </c>
      <c r="D21" s="132" t="s">
        <v>279</v>
      </c>
      <c r="E21" s="52"/>
      <c r="F21" s="50"/>
      <c r="G21" s="51"/>
      <c r="H21" s="86" t="s">
        <v>573</v>
      </c>
      <c r="I21" s="85"/>
      <c r="J21" s="85"/>
      <c r="K21" s="86"/>
      <c r="L21" s="85"/>
    </row>
    <row r="22" spans="1:12" s="44" customFormat="1" ht="25.5">
      <c r="A22" s="96">
        <v>7.9</v>
      </c>
      <c r="B22" s="13" t="s">
        <v>197</v>
      </c>
      <c r="C22" s="13" t="s">
        <v>121</v>
      </c>
      <c r="D22" s="39" t="s">
        <v>203</v>
      </c>
      <c r="E22" s="81"/>
      <c r="F22" s="83"/>
      <c r="G22" s="82"/>
      <c r="H22" s="171" t="s">
        <v>496</v>
      </c>
      <c r="I22" s="56"/>
      <c r="J22" s="56"/>
      <c r="K22" s="57"/>
      <c r="L22" s="58"/>
    </row>
    <row r="23" spans="1:12" s="44" customFormat="1" ht="76.5">
      <c r="A23" s="123">
        <v>7.1</v>
      </c>
      <c r="B23" s="13" t="s">
        <v>122</v>
      </c>
      <c r="C23" s="13" t="s">
        <v>123</v>
      </c>
      <c r="D23" s="39" t="s">
        <v>203</v>
      </c>
      <c r="E23" s="81"/>
      <c r="F23" s="83"/>
      <c r="G23" s="82"/>
      <c r="H23" s="55" t="s">
        <v>496</v>
      </c>
      <c r="I23" s="56"/>
      <c r="J23" s="56"/>
      <c r="K23" s="57"/>
      <c r="L23" s="58"/>
    </row>
    <row r="24" spans="1:12" s="48" customFormat="1" ht="51">
      <c r="A24" s="123">
        <v>7.11</v>
      </c>
      <c r="B24" s="13" t="s">
        <v>124</v>
      </c>
      <c r="C24" s="13" t="s">
        <v>316</v>
      </c>
      <c r="D24" s="39" t="s">
        <v>205</v>
      </c>
      <c r="E24" s="39" t="s">
        <v>206</v>
      </c>
      <c r="F24" s="43" t="s">
        <v>207</v>
      </c>
      <c r="G24" s="40" t="s">
        <v>201</v>
      </c>
      <c r="H24" s="171" t="s">
        <v>496</v>
      </c>
      <c r="I24" s="56"/>
      <c r="J24" s="56"/>
      <c r="K24" s="57"/>
      <c r="L24" s="58"/>
    </row>
    <row r="25" spans="1:12" s="44" customFormat="1" ht="38.25">
      <c r="A25" s="124">
        <v>7.12</v>
      </c>
      <c r="B25" s="18" t="s">
        <v>384</v>
      </c>
      <c r="C25" s="202" t="s">
        <v>43</v>
      </c>
      <c r="D25" s="132" t="s">
        <v>279</v>
      </c>
      <c r="E25" s="52"/>
      <c r="F25" s="50"/>
      <c r="G25" s="51"/>
      <c r="H25" s="51"/>
      <c r="I25" s="85"/>
      <c r="J25" s="85"/>
      <c r="K25" s="86"/>
      <c r="L25" s="85"/>
    </row>
    <row r="26" spans="1:12" s="44" customFormat="1" ht="38.25">
      <c r="A26" s="124">
        <v>7.13</v>
      </c>
      <c r="B26" s="18" t="s">
        <v>379</v>
      </c>
      <c r="C26" s="202" t="s">
        <v>664</v>
      </c>
      <c r="D26" s="52" t="s">
        <v>202</v>
      </c>
      <c r="E26" s="81"/>
      <c r="F26" s="83"/>
      <c r="G26" s="82"/>
      <c r="H26" s="82"/>
      <c r="I26" s="56"/>
      <c r="J26" s="59"/>
      <c r="K26" s="60"/>
      <c r="L26" s="59"/>
    </row>
    <row r="27" spans="1:12" s="44" customFormat="1" ht="51">
      <c r="A27" s="123">
        <v>7.14</v>
      </c>
      <c r="B27" s="13" t="s">
        <v>23</v>
      </c>
      <c r="C27" s="13" t="s">
        <v>299</v>
      </c>
      <c r="D27" s="39" t="s">
        <v>203</v>
      </c>
      <c r="E27" s="81"/>
      <c r="F27" s="83"/>
      <c r="G27" s="82"/>
      <c r="H27" s="171" t="s">
        <v>496</v>
      </c>
      <c r="I27" s="56"/>
      <c r="J27" s="56"/>
      <c r="K27" s="57"/>
      <c r="L27" s="58"/>
    </row>
    <row r="28" spans="1:12" s="44" customFormat="1" ht="25.5">
      <c r="A28" s="123">
        <v>7.15</v>
      </c>
      <c r="B28" s="13" t="s">
        <v>24</v>
      </c>
      <c r="C28" s="13" t="s">
        <v>25</v>
      </c>
      <c r="D28" s="39" t="s">
        <v>203</v>
      </c>
      <c r="E28" s="81"/>
      <c r="F28" s="92"/>
      <c r="G28" s="82"/>
      <c r="H28" s="171" t="s">
        <v>496</v>
      </c>
      <c r="I28" s="56"/>
      <c r="J28" s="56"/>
      <c r="K28" s="57"/>
      <c r="L28" s="58"/>
    </row>
    <row r="29" spans="1:12" ht="38.25">
      <c r="A29" s="97">
        <v>9.1999999999999993</v>
      </c>
      <c r="B29" s="13" t="s">
        <v>127</v>
      </c>
      <c r="C29" s="13" t="s">
        <v>128</v>
      </c>
      <c r="D29" s="39" t="s">
        <v>203</v>
      </c>
      <c r="E29" s="81"/>
      <c r="F29" s="83"/>
      <c r="G29" s="82"/>
      <c r="H29" s="171" t="s">
        <v>496</v>
      </c>
      <c r="I29" s="56"/>
      <c r="J29" s="56"/>
      <c r="K29" s="57"/>
      <c r="L29" s="58"/>
    </row>
    <row r="30" spans="1:12" ht="76.5">
      <c r="A30" s="97">
        <v>9.3000000000000007</v>
      </c>
      <c r="B30" s="13" t="s">
        <v>129</v>
      </c>
      <c r="C30" s="13" t="s">
        <v>301</v>
      </c>
      <c r="D30" s="39" t="s">
        <v>203</v>
      </c>
      <c r="E30" s="81"/>
      <c r="F30" s="83"/>
      <c r="G30" s="82"/>
      <c r="H30" s="171" t="s">
        <v>496</v>
      </c>
      <c r="I30" s="56"/>
      <c r="J30" s="56"/>
      <c r="K30" s="57"/>
      <c r="L30" s="58"/>
    </row>
    <row r="31" spans="1:12" ht="38.25">
      <c r="A31" s="99">
        <v>10.1</v>
      </c>
      <c r="B31" s="14" t="s">
        <v>130</v>
      </c>
      <c r="C31" s="13" t="s">
        <v>131</v>
      </c>
      <c r="D31" s="39" t="s">
        <v>205</v>
      </c>
      <c r="E31" s="39" t="s">
        <v>206</v>
      </c>
      <c r="F31" s="43" t="s">
        <v>207</v>
      </c>
      <c r="G31" s="40" t="s">
        <v>491</v>
      </c>
      <c r="H31" s="171" t="s">
        <v>496</v>
      </c>
      <c r="I31" s="56"/>
      <c r="J31" s="56"/>
      <c r="K31" s="57"/>
      <c r="L31" s="58"/>
    </row>
    <row r="32" spans="1:12" ht="51">
      <c r="A32" s="99">
        <v>10.199999999999999</v>
      </c>
      <c r="B32" s="14" t="s">
        <v>143</v>
      </c>
      <c r="C32" s="13" t="s">
        <v>147</v>
      </c>
      <c r="D32" s="39" t="s">
        <v>203</v>
      </c>
      <c r="E32" s="81"/>
      <c r="F32" s="83"/>
      <c r="G32" s="82"/>
      <c r="H32" s="171" t="s">
        <v>496</v>
      </c>
      <c r="I32" s="56"/>
      <c r="J32" s="56"/>
      <c r="K32" s="57"/>
      <c r="L32" s="58"/>
    </row>
    <row r="33" spans="1:12" ht="76.5">
      <c r="A33" s="99">
        <v>10.3</v>
      </c>
      <c r="B33" s="13" t="s">
        <v>144</v>
      </c>
      <c r="C33" s="13" t="s">
        <v>148</v>
      </c>
      <c r="D33" s="39" t="s">
        <v>203</v>
      </c>
      <c r="E33" s="81"/>
      <c r="F33" s="83"/>
      <c r="G33" s="82"/>
      <c r="H33" s="171" t="s">
        <v>496</v>
      </c>
      <c r="I33" s="56"/>
      <c r="J33" s="56"/>
      <c r="K33" s="57"/>
      <c r="L33" s="58"/>
    </row>
    <row r="34" spans="1:12" ht="63.75">
      <c r="A34" s="99">
        <v>10.4</v>
      </c>
      <c r="B34" s="13" t="s">
        <v>145</v>
      </c>
      <c r="C34" s="14" t="s">
        <v>149</v>
      </c>
      <c r="D34" s="39" t="s">
        <v>203</v>
      </c>
      <c r="E34" s="81"/>
      <c r="F34" s="83"/>
      <c r="G34" s="82"/>
      <c r="H34" s="171" t="s">
        <v>496</v>
      </c>
      <c r="I34" s="56"/>
      <c r="J34" s="56"/>
      <c r="K34" s="57"/>
      <c r="L34" s="58"/>
    </row>
    <row r="35" spans="1:12" ht="165.75">
      <c r="A35" s="99">
        <v>10.5</v>
      </c>
      <c r="B35" s="14" t="s">
        <v>146</v>
      </c>
      <c r="C35" s="14" t="s">
        <v>150</v>
      </c>
      <c r="D35" s="39" t="s">
        <v>203</v>
      </c>
      <c r="E35" s="81"/>
      <c r="F35" s="83"/>
      <c r="G35" s="82"/>
      <c r="H35" s="171" t="s">
        <v>496</v>
      </c>
      <c r="I35" s="56"/>
      <c r="J35" s="56"/>
      <c r="K35" s="57"/>
      <c r="L35" s="58"/>
    </row>
    <row r="36" spans="1:12">
      <c r="A36" s="53"/>
      <c r="B36" s="53"/>
      <c r="C36" s="54"/>
    </row>
    <row r="37" spans="1:12">
      <c r="A37" s="53"/>
      <c r="B37" s="21" t="s">
        <v>242</v>
      </c>
      <c r="C37" s="54"/>
    </row>
    <row r="38" spans="1:12">
      <c r="A38" s="53"/>
      <c r="B38" s="53"/>
      <c r="C38" s="54"/>
    </row>
  </sheetData>
  <autoFilter ref="D11:G11"/>
  <mergeCells count="6">
    <mergeCell ref="K9:L9"/>
    <mergeCell ref="K10:K11"/>
    <mergeCell ref="L10:L11"/>
    <mergeCell ref="D9:G9"/>
    <mergeCell ref="D10:G10"/>
    <mergeCell ref="H9:J9"/>
  </mergeCells>
  <phoneticPr fontId="0" type="noConversion"/>
  <dataValidations count="3">
    <dataValidation type="list" allowBlank="1" showInputMessage="1" showErrorMessage="1" sqref="F12:F35">
      <formula1>"Review, Witness, Test"</formula1>
    </dataValidation>
    <dataValidation type="list" allowBlank="1" showInputMessage="1" showErrorMessage="1" sqref="E12:E35">
      <formula1>"Product, Site"</formula1>
    </dataValidation>
    <dataValidation type="list" allowBlank="1" showInputMessage="1" showErrorMessage="1" sqref="D12:D13 D26:D35 D22:D24 D19:D20">
      <formula1>"Onsite, CATL, Declaration, N/A"</formula1>
    </dataValidation>
  </dataValidations>
  <pageMargins left="0.4" right="0.32" top="0.98425196850393704" bottom="0.66" header="0.4921259845" footer="0.31"/>
  <pageSetup scale="41" orientation="landscape" r:id="rId1"/>
  <headerFooter alignWithMargins="0">
    <oddHeader>&amp;CCTIA Certification Requirements Status LIst</oddHeader>
    <oddFooter>&amp;LFilename:  &amp;F
Table: &amp;A
Page: &amp;P of &amp;N</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1"/>
    <pageSetUpPr fitToPage="1"/>
  </sheetPr>
  <dimension ref="A1:L79"/>
  <sheetViews>
    <sheetView showGridLines="0" workbookViewId="0">
      <pane xSplit="3" ySplit="11" topLeftCell="D12" activePane="bottomRight" state="frozen"/>
      <selection pane="topRight"/>
      <selection pane="bottomLeft"/>
      <selection pane="bottomRight"/>
    </sheetView>
  </sheetViews>
  <sheetFormatPr defaultColWidth="11.42578125" defaultRowHeight="12.75"/>
  <cols>
    <col min="1" max="1" width="8.7109375" style="21" customWidth="1"/>
    <col min="2" max="2" width="22" style="21" customWidth="1"/>
    <col min="3" max="3" width="36.7109375" style="21" customWidth="1"/>
    <col min="4" max="4" width="10.28515625" style="23" bestFit="1" customWidth="1"/>
    <col min="5" max="5" width="9" style="23" customWidth="1"/>
    <col min="6" max="6" width="7.85546875" style="23" bestFit="1" customWidth="1"/>
    <col min="7" max="7" width="10.42578125" style="22" customWidth="1"/>
    <col min="8" max="8" width="11.42578125" style="21" customWidth="1"/>
    <col min="9" max="9" width="25.7109375" style="21" customWidth="1"/>
    <col min="10" max="10" width="35.7109375" style="21" customWidth="1"/>
    <col min="11" max="11" width="12.7109375" style="21" customWidth="1"/>
    <col min="12" max="12" width="35.7109375" style="21" customWidth="1"/>
    <col min="13" max="16384" width="11.42578125" style="21"/>
  </cols>
  <sheetData>
    <row r="1" spans="1:12">
      <c r="A1" s="100" t="s">
        <v>660</v>
      </c>
    </row>
    <row r="3" spans="1:12" ht="20.25" customHeight="1">
      <c r="A3" s="20" t="s">
        <v>36</v>
      </c>
      <c r="B3" s="20"/>
      <c r="C3" s="172"/>
      <c r="D3" s="173"/>
      <c r="E3" s="173"/>
      <c r="F3" s="173"/>
      <c r="G3" s="174"/>
      <c r="H3" s="172"/>
      <c r="I3" s="172"/>
      <c r="J3" s="172"/>
      <c r="K3" s="175" t="s">
        <v>221</v>
      </c>
      <c r="L3" s="176"/>
    </row>
    <row r="4" spans="1:12" ht="20.25" customHeight="1">
      <c r="A4" s="20" t="s">
        <v>126</v>
      </c>
      <c r="B4" s="20"/>
      <c r="C4" s="172"/>
      <c r="D4" s="173"/>
      <c r="E4" s="172"/>
      <c r="F4" s="172"/>
      <c r="G4" s="174"/>
      <c r="H4" s="172"/>
      <c r="I4" s="172"/>
      <c r="J4" s="172"/>
      <c r="K4" s="175" t="s">
        <v>155</v>
      </c>
      <c r="L4" s="176"/>
    </row>
    <row r="5" spans="1:12" ht="20.25" customHeight="1">
      <c r="A5" s="20"/>
      <c r="B5" s="20"/>
      <c r="C5" s="172"/>
      <c r="D5" s="173"/>
      <c r="E5" s="173"/>
      <c r="F5" s="177"/>
      <c r="G5" s="174"/>
      <c r="H5" s="172"/>
      <c r="I5" s="172"/>
      <c r="J5" s="172"/>
      <c r="K5" s="175" t="s">
        <v>222</v>
      </c>
      <c r="L5" s="176"/>
    </row>
    <row r="6" spans="1:12" ht="20.25" customHeight="1">
      <c r="A6" s="20"/>
      <c r="B6" s="178" t="s">
        <v>211</v>
      </c>
      <c r="C6" s="167">
        <f>'CRSL Variables'!G4</f>
        <v>42180</v>
      </c>
      <c r="D6" s="173"/>
      <c r="E6" s="173"/>
      <c r="F6" s="177"/>
      <c r="G6" s="174"/>
      <c r="H6" s="172"/>
      <c r="I6" s="172"/>
      <c r="J6" s="172"/>
      <c r="K6" s="179" t="s">
        <v>223</v>
      </c>
      <c r="L6" s="176"/>
    </row>
    <row r="7" spans="1:12" ht="20.25" customHeight="1">
      <c r="A7" s="20"/>
      <c r="B7" s="178" t="s">
        <v>212</v>
      </c>
      <c r="C7" s="167">
        <f>'CRSL Variables'!G5</f>
        <v>42308</v>
      </c>
      <c r="D7" s="173"/>
      <c r="E7" s="173"/>
      <c r="F7" s="177"/>
      <c r="G7" s="174"/>
      <c r="H7" s="172"/>
      <c r="I7" s="172"/>
      <c r="J7" s="172"/>
      <c r="K7" s="179" t="s">
        <v>154</v>
      </c>
      <c r="L7" s="180"/>
    </row>
    <row r="8" spans="1:12" s="30" customFormat="1" ht="15.75">
      <c r="A8" s="168" t="s">
        <v>254</v>
      </c>
      <c r="B8" s="28"/>
      <c r="C8" s="181"/>
      <c r="D8" s="173"/>
      <c r="E8" s="173"/>
      <c r="F8" s="173"/>
      <c r="G8" s="174"/>
      <c r="H8" s="182"/>
      <c r="I8" s="182"/>
      <c r="J8" s="182"/>
      <c r="K8" s="182"/>
      <c r="L8" s="182"/>
    </row>
    <row r="9" spans="1:12" s="31" customFormat="1">
      <c r="A9" s="130" t="str">
        <f>'CRSL Variables'!A5</f>
        <v>150625</v>
      </c>
      <c r="B9" s="116"/>
      <c r="C9" s="116"/>
      <c r="D9" s="262"/>
      <c r="E9" s="262"/>
      <c r="F9" s="262"/>
      <c r="G9" s="262"/>
      <c r="H9" s="266" t="s">
        <v>317</v>
      </c>
      <c r="I9" s="267"/>
      <c r="J9" s="268"/>
      <c r="K9" s="269" t="s">
        <v>153</v>
      </c>
      <c r="L9" s="269"/>
    </row>
    <row r="10" spans="1:12" s="31" customFormat="1" ht="12.75" customHeight="1">
      <c r="A10" s="117"/>
      <c r="B10" s="118"/>
      <c r="C10" s="118"/>
      <c r="D10" s="261" t="s">
        <v>15</v>
      </c>
      <c r="E10" s="261"/>
      <c r="F10" s="261"/>
      <c r="G10" s="261"/>
      <c r="H10" s="33" t="s">
        <v>213</v>
      </c>
      <c r="I10" s="32" t="s">
        <v>214</v>
      </c>
      <c r="J10" s="32"/>
      <c r="K10" s="261" t="s">
        <v>215</v>
      </c>
      <c r="L10" s="261" t="s">
        <v>198</v>
      </c>
    </row>
    <row r="11" spans="1:12" s="31" customFormat="1" ht="38.25">
      <c r="A11" s="35" t="s">
        <v>134</v>
      </c>
      <c r="B11" s="34" t="s">
        <v>330</v>
      </c>
      <c r="C11" s="34" t="s">
        <v>331</v>
      </c>
      <c r="D11" s="32" t="s">
        <v>306</v>
      </c>
      <c r="E11" s="32" t="s">
        <v>332</v>
      </c>
      <c r="F11" s="32" t="s">
        <v>199</v>
      </c>
      <c r="G11" s="32" t="s">
        <v>200</v>
      </c>
      <c r="H11" s="33" t="s">
        <v>216</v>
      </c>
      <c r="I11" s="32" t="s">
        <v>217</v>
      </c>
      <c r="J11" s="32" t="s">
        <v>220</v>
      </c>
      <c r="K11" s="261"/>
      <c r="L11" s="261"/>
    </row>
    <row r="12" spans="1:12" s="31" customFormat="1" ht="25.5">
      <c r="A12" s="183">
        <v>3.1</v>
      </c>
      <c r="B12" s="212" t="s">
        <v>158</v>
      </c>
      <c r="C12" s="213" t="s">
        <v>135</v>
      </c>
      <c r="D12" s="184" t="s">
        <v>205</v>
      </c>
      <c r="E12" s="184" t="s">
        <v>206</v>
      </c>
      <c r="F12" s="185" t="s">
        <v>207</v>
      </c>
      <c r="G12" s="185" t="s">
        <v>201</v>
      </c>
      <c r="H12" s="186" t="s">
        <v>496</v>
      </c>
      <c r="I12" s="187"/>
      <c r="J12" s="187"/>
      <c r="K12" s="188"/>
      <c r="L12" s="189"/>
    </row>
    <row r="13" spans="1:12" s="44" customFormat="1" ht="38.25">
      <c r="A13" s="94">
        <v>5.13</v>
      </c>
      <c r="B13" s="14" t="s">
        <v>417</v>
      </c>
      <c r="C13" s="14" t="s">
        <v>531</v>
      </c>
      <c r="D13" s="39" t="s">
        <v>205</v>
      </c>
      <c r="E13" s="39" t="s">
        <v>206</v>
      </c>
      <c r="F13" s="43" t="s">
        <v>329</v>
      </c>
      <c r="G13" s="40" t="s">
        <v>201</v>
      </c>
      <c r="H13" s="186" t="s">
        <v>497</v>
      </c>
      <c r="I13" s="187"/>
      <c r="J13" s="187"/>
      <c r="K13" s="188"/>
      <c r="L13" s="189"/>
    </row>
    <row r="14" spans="1:12" s="44" customFormat="1" ht="51">
      <c r="A14" s="94">
        <v>5.14</v>
      </c>
      <c r="B14" s="14" t="s">
        <v>506</v>
      </c>
      <c r="C14" s="14" t="s">
        <v>532</v>
      </c>
      <c r="D14" s="39" t="s">
        <v>205</v>
      </c>
      <c r="E14" s="39" t="s">
        <v>206</v>
      </c>
      <c r="F14" s="43" t="s">
        <v>207</v>
      </c>
      <c r="G14" s="40" t="s">
        <v>201</v>
      </c>
      <c r="H14" s="186" t="s">
        <v>496</v>
      </c>
      <c r="I14" s="187"/>
      <c r="J14" s="187"/>
      <c r="K14" s="188"/>
      <c r="L14" s="189"/>
    </row>
    <row r="15" spans="1:12" s="44" customFormat="1" ht="63.75">
      <c r="A15" s="94">
        <v>5.21</v>
      </c>
      <c r="B15" s="14" t="s">
        <v>505</v>
      </c>
      <c r="C15" s="14" t="s">
        <v>547</v>
      </c>
      <c r="D15" s="39" t="s">
        <v>205</v>
      </c>
      <c r="E15" s="39" t="s">
        <v>206</v>
      </c>
      <c r="F15" s="43" t="s">
        <v>207</v>
      </c>
      <c r="G15" s="40" t="s">
        <v>201</v>
      </c>
      <c r="H15" s="55" t="s">
        <v>496</v>
      </c>
      <c r="I15" s="166"/>
      <c r="J15" s="187"/>
      <c r="K15" s="188"/>
      <c r="L15" s="189"/>
    </row>
    <row r="16" spans="1:12" s="44" customFormat="1" ht="51">
      <c r="A16" s="94">
        <v>5.22</v>
      </c>
      <c r="B16" s="14" t="s">
        <v>548</v>
      </c>
      <c r="C16" s="14" t="s">
        <v>549</v>
      </c>
      <c r="D16" s="39" t="s">
        <v>205</v>
      </c>
      <c r="E16" s="39" t="s">
        <v>206</v>
      </c>
      <c r="F16" s="43" t="s">
        <v>207</v>
      </c>
      <c r="G16" s="40" t="s">
        <v>201</v>
      </c>
      <c r="H16" s="55" t="s">
        <v>496</v>
      </c>
      <c r="I16" s="166"/>
      <c r="J16" s="187"/>
      <c r="K16" s="188"/>
      <c r="L16" s="189"/>
    </row>
    <row r="17" spans="1:12" s="44" customFormat="1" ht="140.25">
      <c r="A17" s="94">
        <v>5.24</v>
      </c>
      <c r="B17" s="14" t="s">
        <v>551</v>
      </c>
      <c r="C17" s="14" t="s">
        <v>552</v>
      </c>
      <c r="D17" s="39" t="s">
        <v>205</v>
      </c>
      <c r="E17" s="39" t="s">
        <v>206</v>
      </c>
      <c r="F17" s="43" t="s">
        <v>207</v>
      </c>
      <c r="G17" s="40" t="s">
        <v>201</v>
      </c>
      <c r="H17" s="186" t="s">
        <v>496</v>
      </c>
      <c r="I17" s="187"/>
      <c r="J17" s="187"/>
      <c r="K17" s="188"/>
      <c r="L17" s="189"/>
    </row>
    <row r="18" spans="1:12" s="44" customFormat="1" ht="191.25">
      <c r="A18" s="94">
        <v>5.25</v>
      </c>
      <c r="B18" s="14" t="s">
        <v>265</v>
      </c>
      <c r="C18" s="14" t="s">
        <v>554</v>
      </c>
      <c r="D18" s="39" t="s">
        <v>205</v>
      </c>
      <c r="E18" s="39" t="s">
        <v>206</v>
      </c>
      <c r="F18" s="43" t="s">
        <v>329</v>
      </c>
      <c r="G18" s="40" t="s">
        <v>201</v>
      </c>
      <c r="H18" s="55" t="s">
        <v>496</v>
      </c>
      <c r="I18" s="187"/>
      <c r="J18" s="187"/>
      <c r="K18" s="188"/>
      <c r="L18" s="189"/>
    </row>
    <row r="19" spans="1:12" s="44" customFormat="1" ht="76.5">
      <c r="A19" s="94">
        <v>5.26</v>
      </c>
      <c r="B19" s="14" t="s">
        <v>555</v>
      </c>
      <c r="C19" s="14" t="s">
        <v>556</v>
      </c>
      <c r="D19" s="184" t="s">
        <v>205</v>
      </c>
      <c r="E19" s="39" t="s">
        <v>206</v>
      </c>
      <c r="F19" s="43" t="s">
        <v>329</v>
      </c>
      <c r="G19" s="40" t="s">
        <v>201</v>
      </c>
      <c r="H19" s="186" t="s">
        <v>496</v>
      </c>
      <c r="I19" s="187"/>
      <c r="J19" s="187"/>
      <c r="K19" s="188"/>
      <c r="L19" s="189"/>
    </row>
    <row r="20" spans="1:12" s="44" customFormat="1" ht="63.75">
      <c r="A20" s="94">
        <v>5.3</v>
      </c>
      <c r="B20" s="14" t="s">
        <v>563</v>
      </c>
      <c r="C20" s="14" t="s">
        <v>564</v>
      </c>
      <c r="D20" s="184" t="s">
        <v>205</v>
      </c>
      <c r="E20" s="39" t="s">
        <v>206</v>
      </c>
      <c r="F20" s="43" t="s">
        <v>329</v>
      </c>
      <c r="G20" s="40" t="s">
        <v>201</v>
      </c>
      <c r="H20" s="186" t="s">
        <v>496</v>
      </c>
      <c r="I20" s="187"/>
      <c r="J20" s="187"/>
      <c r="K20" s="188"/>
      <c r="L20" s="189"/>
    </row>
    <row r="21" spans="1:12" s="44" customFormat="1" ht="153">
      <c r="A21" s="94">
        <v>5.33</v>
      </c>
      <c r="B21" s="14" t="s">
        <v>361</v>
      </c>
      <c r="C21" s="14" t="s">
        <v>569</v>
      </c>
      <c r="D21" s="184" t="s">
        <v>205</v>
      </c>
      <c r="E21" s="39" t="s">
        <v>206</v>
      </c>
      <c r="F21" s="43" t="s">
        <v>329</v>
      </c>
      <c r="G21" s="40" t="s">
        <v>201</v>
      </c>
      <c r="H21" s="186" t="s">
        <v>496</v>
      </c>
      <c r="I21" s="187"/>
      <c r="J21" s="187"/>
      <c r="K21" s="188"/>
      <c r="L21" s="189"/>
    </row>
    <row r="22" spans="1:12" s="44" customFormat="1" ht="216.75">
      <c r="A22" s="94">
        <v>5.34</v>
      </c>
      <c r="B22" s="14" t="s">
        <v>570</v>
      </c>
      <c r="C22" s="14" t="s">
        <v>571</v>
      </c>
      <c r="D22" s="184" t="s">
        <v>205</v>
      </c>
      <c r="E22" s="39" t="s">
        <v>206</v>
      </c>
      <c r="F22" s="43" t="s">
        <v>207</v>
      </c>
      <c r="G22" s="40" t="s">
        <v>201</v>
      </c>
      <c r="H22" s="186" t="s">
        <v>496</v>
      </c>
      <c r="I22" s="187"/>
      <c r="J22" s="187"/>
      <c r="K22" s="188"/>
      <c r="L22" s="189"/>
    </row>
    <row r="23" spans="1:12" s="44" customFormat="1" ht="76.5">
      <c r="A23" s="94">
        <v>5.35</v>
      </c>
      <c r="B23" s="14" t="s">
        <v>572</v>
      </c>
      <c r="C23" s="14" t="s">
        <v>574</v>
      </c>
      <c r="D23" s="184" t="s">
        <v>205</v>
      </c>
      <c r="E23" s="39" t="s">
        <v>206</v>
      </c>
      <c r="F23" s="43" t="s">
        <v>329</v>
      </c>
      <c r="G23" s="40" t="s">
        <v>201</v>
      </c>
      <c r="H23" s="55" t="s">
        <v>497</v>
      </c>
      <c r="I23" s="56"/>
      <c r="J23" s="187"/>
      <c r="K23" s="188"/>
      <c r="L23" s="189"/>
    </row>
    <row r="24" spans="1:12" s="44" customFormat="1" ht="89.25">
      <c r="A24" s="94">
        <v>5.47</v>
      </c>
      <c r="B24" s="14" t="s">
        <v>594</v>
      </c>
      <c r="C24" s="14" t="s">
        <v>595</v>
      </c>
      <c r="D24" s="184" t="s">
        <v>205</v>
      </c>
      <c r="E24" s="39" t="s">
        <v>206</v>
      </c>
      <c r="F24" s="43" t="s">
        <v>207</v>
      </c>
      <c r="G24" s="40" t="s">
        <v>201</v>
      </c>
      <c r="H24" s="55" t="s">
        <v>496</v>
      </c>
      <c r="I24" s="166"/>
      <c r="J24" s="187"/>
      <c r="K24" s="188"/>
      <c r="L24" s="189"/>
    </row>
    <row r="25" spans="1:12" s="44" customFormat="1" ht="38.25">
      <c r="A25" s="94">
        <v>5.49</v>
      </c>
      <c r="B25" s="14" t="s">
        <v>598</v>
      </c>
      <c r="C25" s="14" t="s">
        <v>599</v>
      </c>
      <c r="D25" s="184" t="s">
        <v>203</v>
      </c>
      <c r="E25" s="81"/>
      <c r="F25" s="83"/>
      <c r="G25" s="82"/>
      <c r="H25" s="55" t="s">
        <v>496</v>
      </c>
      <c r="I25" s="166"/>
      <c r="J25" s="187"/>
      <c r="K25" s="188"/>
      <c r="L25" s="189"/>
    </row>
    <row r="26" spans="1:12" s="44" customFormat="1" ht="63.75">
      <c r="A26" s="94">
        <v>5.53</v>
      </c>
      <c r="B26" s="14" t="s">
        <v>614</v>
      </c>
      <c r="C26" s="14" t="s">
        <v>110</v>
      </c>
      <c r="D26" s="39" t="s">
        <v>205</v>
      </c>
      <c r="E26" s="39" t="s">
        <v>206</v>
      </c>
      <c r="F26" s="43" t="s">
        <v>207</v>
      </c>
      <c r="G26" s="40" t="s">
        <v>201</v>
      </c>
      <c r="H26" s="55" t="s">
        <v>496</v>
      </c>
      <c r="I26" s="166"/>
      <c r="J26" s="187"/>
      <c r="K26" s="188"/>
      <c r="L26" s="189"/>
    </row>
    <row r="27" spans="1:12" s="44" customFormat="1" ht="38.25">
      <c r="A27" s="190">
        <v>6.1</v>
      </c>
      <c r="B27" s="191" t="s">
        <v>159</v>
      </c>
      <c r="C27" s="169" t="s">
        <v>374</v>
      </c>
      <c r="D27" s="184" t="s">
        <v>203</v>
      </c>
      <c r="E27" s="192"/>
      <c r="F27" s="193"/>
      <c r="G27" s="194"/>
      <c r="H27" s="186" t="s">
        <v>496</v>
      </c>
      <c r="I27" s="187"/>
      <c r="J27" s="187"/>
      <c r="K27" s="188"/>
      <c r="L27" s="189"/>
    </row>
    <row r="28" spans="1:12" s="44" customFormat="1" ht="63.75">
      <c r="A28" s="195" t="s">
        <v>46</v>
      </c>
      <c r="B28" s="191" t="s">
        <v>77</v>
      </c>
      <c r="C28" s="169" t="s">
        <v>83</v>
      </c>
      <c r="D28" s="184" t="s">
        <v>205</v>
      </c>
      <c r="E28" s="184" t="s">
        <v>206</v>
      </c>
      <c r="F28" s="196" t="s">
        <v>329</v>
      </c>
      <c r="G28" s="185" t="s">
        <v>201</v>
      </c>
      <c r="H28" s="186" t="s">
        <v>496</v>
      </c>
      <c r="I28" s="187"/>
      <c r="J28" s="187"/>
      <c r="K28" s="188"/>
      <c r="L28" s="189"/>
    </row>
    <row r="29" spans="1:12" s="44" customFormat="1" ht="76.5">
      <c r="A29" s="197" t="s">
        <v>47</v>
      </c>
      <c r="B29" s="191" t="s">
        <v>18</v>
      </c>
      <c r="C29" s="169" t="s">
        <v>84</v>
      </c>
      <c r="D29" s="184" t="s">
        <v>205</v>
      </c>
      <c r="E29" s="184" t="s">
        <v>206</v>
      </c>
      <c r="F29" s="196" t="s">
        <v>329</v>
      </c>
      <c r="G29" s="185" t="s">
        <v>201</v>
      </c>
      <c r="H29" s="186" t="s">
        <v>496</v>
      </c>
      <c r="I29" s="187"/>
      <c r="J29" s="187"/>
      <c r="K29" s="188"/>
      <c r="L29" s="189"/>
    </row>
    <row r="30" spans="1:12" s="44" customFormat="1" ht="63.75">
      <c r="A30" s="197" t="s">
        <v>48</v>
      </c>
      <c r="B30" s="191" t="s">
        <v>78</v>
      </c>
      <c r="C30" s="169" t="s">
        <v>85</v>
      </c>
      <c r="D30" s="184" t="s">
        <v>205</v>
      </c>
      <c r="E30" s="184" t="s">
        <v>206</v>
      </c>
      <c r="F30" s="196" t="s">
        <v>329</v>
      </c>
      <c r="G30" s="185" t="s">
        <v>201</v>
      </c>
      <c r="H30" s="186" t="s">
        <v>496</v>
      </c>
      <c r="I30" s="187"/>
      <c r="J30" s="187"/>
      <c r="K30" s="188"/>
      <c r="L30" s="189"/>
    </row>
    <row r="31" spans="1:12" s="44" customFormat="1" ht="114.75">
      <c r="A31" s="195" t="s">
        <v>49</v>
      </c>
      <c r="B31" s="191" t="s">
        <v>79</v>
      </c>
      <c r="C31" s="169" t="s">
        <v>86</v>
      </c>
      <c r="D31" s="184" t="s">
        <v>205</v>
      </c>
      <c r="E31" s="184" t="s">
        <v>206</v>
      </c>
      <c r="F31" s="196" t="s">
        <v>329</v>
      </c>
      <c r="G31" s="185" t="s">
        <v>201</v>
      </c>
      <c r="H31" s="186" t="s">
        <v>496</v>
      </c>
      <c r="I31" s="187"/>
      <c r="J31" s="187"/>
      <c r="K31" s="188"/>
      <c r="L31" s="189"/>
    </row>
    <row r="32" spans="1:12" s="44" customFormat="1" ht="63.75">
      <c r="A32" s="197" t="s">
        <v>50</v>
      </c>
      <c r="B32" s="191" t="s">
        <v>11</v>
      </c>
      <c r="C32" s="169" t="s">
        <v>12</v>
      </c>
      <c r="D32" s="184" t="s">
        <v>205</v>
      </c>
      <c r="E32" s="184" t="s">
        <v>206</v>
      </c>
      <c r="F32" s="185" t="s">
        <v>207</v>
      </c>
      <c r="G32" s="185" t="s">
        <v>201</v>
      </c>
      <c r="H32" s="186" t="s">
        <v>496</v>
      </c>
      <c r="I32" s="187"/>
      <c r="J32" s="187"/>
      <c r="K32" s="188"/>
      <c r="L32" s="189"/>
    </row>
    <row r="33" spans="1:12" s="44" customFormat="1" ht="63.75">
      <c r="A33" s="197" t="s">
        <v>51</v>
      </c>
      <c r="B33" s="191" t="s">
        <v>13</v>
      </c>
      <c r="C33" s="169" t="s">
        <v>514</v>
      </c>
      <c r="D33" s="184" t="s">
        <v>205</v>
      </c>
      <c r="E33" s="184" t="s">
        <v>206</v>
      </c>
      <c r="F33" s="196" t="s">
        <v>329</v>
      </c>
      <c r="G33" s="185" t="s">
        <v>201</v>
      </c>
      <c r="H33" s="186" t="s">
        <v>496</v>
      </c>
      <c r="I33" s="187"/>
      <c r="J33" s="187"/>
      <c r="K33" s="188"/>
      <c r="L33" s="189"/>
    </row>
    <row r="34" spans="1:12" s="44" customFormat="1" ht="76.5">
      <c r="A34" s="195" t="s">
        <v>38</v>
      </c>
      <c r="B34" s="191" t="s">
        <v>14</v>
      </c>
      <c r="C34" s="169" t="s">
        <v>342</v>
      </c>
      <c r="D34" s="184" t="s">
        <v>205</v>
      </c>
      <c r="E34" s="184" t="s">
        <v>206</v>
      </c>
      <c r="F34" s="185" t="s">
        <v>207</v>
      </c>
      <c r="G34" s="185" t="s">
        <v>201</v>
      </c>
      <c r="H34" s="186" t="s">
        <v>496</v>
      </c>
      <c r="I34" s="187"/>
      <c r="J34" s="187"/>
      <c r="K34" s="188"/>
      <c r="L34" s="189"/>
    </row>
    <row r="35" spans="1:12" s="44" customFormat="1" ht="38.25">
      <c r="A35" s="197" t="s">
        <v>52</v>
      </c>
      <c r="B35" s="191" t="s">
        <v>160</v>
      </c>
      <c r="C35" s="169" t="s">
        <v>343</v>
      </c>
      <c r="D35" s="184" t="s">
        <v>203</v>
      </c>
      <c r="E35" s="192"/>
      <c r="F35" s="193"/>
      <c r="G35" s="194"/>
      <c r="H35" s="186" t="s">
        <v>496</v>
      </c>
      <c r="I35" s="187"/>
      <c r="J35" s="187"/>
      <c r="K35" s="188"/>
      <c r="L35" s="189"/>
    </row>
    <row r="36" spans="1:12" s="44" customFormat="1" ht="38.25">
      <c r="A36" s="197" t="s">
        <v>53</v>
      </c>
      <c r="B36" s="191" t="s">
        <v>344</v>
      </c>
      <c r="C36" s="169" t="s">
        <v>19</v>
      </c>
      <c r="D36" s="184" t="s">
        <v>205</v>
      </c>
      <c r="E36" s="184" t="s">
        <v>206</v>
      </c>
      <c r="F36" s="196" t="s">
        <v>329</v>
      </c>
      <c r="G36" s="185" t="s">
        <v>201</v>
      </c>
      <c r="H36" s="186" t="s">
        <v>496</v>
      </c>
      <c r="I36" s="187"/>
      <c r="J36" s="187"/>
      <c r="K36" s="188"/>
      <c r="L36" s="189"/>
    </row>
    <row r="37" spans="1:12" s="44" customFormat="1" ht="25.5">
      <c r="A37" s="195" t="s">
        <v>54</v>
      </c>
      <c r="B37" s="191" t="s">
        <v>20</v>
      </c>
      <c r="C37" s="169" t="s">
        <v>21</v>
      </c>
      <c r="D37" s="184" t="s">
        <v>205</v>
      </c>
      <c r="E37" s="184" t="s">
        <v>206</v>
      </c>
      <c r="F37" s="196" t="s">
        <v>329</v>
      </c>
      <c r="G37" s="185" t="s">
        <v>201</v>
      </c>
      <c r="H37" s="186" t="s">
        <v>496</v>
      </c>
      <c r="I37" s="187"/>
      <c r="J37" s="187"/>
      <c r="K37" s="188"/>
      <c r="L37" s="189"/>
    </row>
    <row r="38" spans="1:12" s="44" customFormat="1" ht="63.75">
      <c r="A38" s="197" t="s">
        <v>55</v>
      </c>
      <c r="B38" s="191" t="s">
        <v>80</v>
      </c>
      <c r="C38" s="169" t="s">
        <v>345</v>
      </c>
      <c r="D38" s="184" t="s">
        <v>205</v>
      </c>
      <c r="E38" s="184" t="s">
        <v>206</v>
      </c>
      <c r="F38" s="196" t="s">
        <v>329</v>
      </c>
      <c r="G38" s="185" t="s">
        <v>201</v>
      </c>
      <c r="H38" s="186" t="s">
        <v>497</v>
      </c>
      <c r="I38" s="187"/>
      <c r="J38" s="187"/>
      <c r="K38" s="188"/>
      <c r="L38" s="189"/>
    </row>
    <row r="39" spans="1:12" s="44" customFormat="1" ht="38.25">
      <c r="A39" s="197" t="s">
        <v>56</v>
      </c>
      <c r="B39" s="191" t="s">
        <v>346</v>
      </c>
      <c r="C39" s="169" t="s">
        <v>347</v>
      </c>
      <c r="D39" s="184" t="s">
        <v>205</v>
      </c>
      <c r="E39" s="184" t="s">
        <v>206</v>
      </c>
      <c r="F39" s="196" t="s">
        <v>329</v>
      </c>
      <c r="G39" s="185" t="s">
        <v>201</v>
      </c>
      <c r="H39" s="186" t="s">
        <v>496</v>
      </c>
      <c r="I39" s="187"/>
      <c r="J39" s="187"/>
      <c r="K39" s="188"/>
      <c r="L39" s="189"/>
    </row>
    <row r="40" spans="1:12" s="44" customFormat="1" ht="38.25">
      <c r="A40" s="195" t="s">
        <v>57</v>
      </c>
      <c r="B40" s="191" t="s">
        <v>22</v>
      </c>
      <c r="C40" s="169" t="s">
        <v>348</v>
      </c>
      <c r="D40" s="184" t="s">
        <v>205</v>
      </c>
      <c r="E40" s="184" t="s">
        <v>206</v>
      </c>
      <c r="F40" s="196" t="s">
        <v>329</v>
      </c>
      <c r="G40" s="185" t="s">
        <v>201</v>
      </c>
      <c r="H40" s="186" t="s">
        <v>496</v>
      </c>
      <c r="I40" s="187"/>
      <c r="J40" s="187"/>
      <c r="K40" s="188"/>
      <c r="L40" s="189"/>
    </row>
    <row r="41" spans="1:12" s="44" customFormat="1" ht="38.25">
      <c r="A41" s="197" t="s">
        <v>58</v>
      </c>
      <c r="B41" s="191" t="s">
        <v>383</v>
      </c>
      <c r="C41" s="191" t="s">
        <v>349</v>
      </c>
      <c r="D41" s="184" t="s">
        <v>205</v>
      </c>
      <c r="E41" s="184" t="s">
        <v>206</v>
      </c>
      <c r="F41" s="196" t="s">
        <v>329</v>
      </c>
      <c r="G41" s="185" t="s">
        <v>201</v>
      </c>
      <c r="H41" s="186" t="s">
        <v>496</v>
      </c>
      <c r="I41" s="187"/>
      <c r="J41" s="187"/>
      <c r="K41" s="188"/>
      <c r="L41" s="189"/>
    </row>
    <row r="42" spans="1:12" s="44" customFormat="1" ht="76.5">
      <c r="A42" s="197" t="s">
        <v>59</v>
      </c>
      <c r="B42" s="191" t="s">
        <v>335</v>
      </c>
      <c r="C42" s="191" t="s">
        <v>350</v>
      </c>
      <c r="D42" s="184" t="s">
        <v>205</v>
      </c>
      <c r="E42" s="184" t="s">
        <v>206</v>
      </c>
      <c r="F42" s="196" t="s">
        <v>329</v>
      </c>
      <c r="G42" s="185" t="s">
        <v>201</v>
      </c>
      <c r="H42" s="186" t="s">
        <v>497</v>
      </c>
      <c r="I42" s="187"/>
      <c r="J42" s="187"/>
      <c r="K42" s="188"/>
      <c r="L42" s="189"/>
    </row>
    <row r="43" spans="1:12" s="44" customFormat="1" ht="76.5">
      <c r="A43" s="195" t="s">
        <v>60</v>
      </c>
      <c r="B43" s="191" t="s">
        <v>351</v>
      </c>
      <c r="C43" s="191" t="s">
        <v>352</v>
      </c>
      <c r="D43" s="184" t="s">
        <v>205</v>
      </c>
      <c r="E43" s="184" t="s">
        <v>206</v>
      </c>
      <c r="F43" s="196" t="s">
        <v>329</v>
      </c>
      <c r="G43" s="185" t="s">
        <v>201</v>
      </c>
      <c r="H43" s="186" t="s">
        <v>497</v>
      </c>
      <c r="I43" s="187"/>
      <c r="J43" s="187"/>
      <c r="K43" s="188"/>
      <c r="L43" s="189"/>
    </row>
    <row r="44" spans="1:12" s="44" customFormat="1" ht="51">
      <c r="A44" s="197" t="s">
        <v>39</v>
      </c>
      <c r="B44" s="191" t="s">
        <v>353</v>
      </c>
      <c r="C44" s="191" t="s">
        <v>95</v>
      </c>
      <c r="D44" s="184" t="s">
        <v>205</v>
      </c>
      <c r="E44" s="184" t="s">
        <v>206</v>
      </c>
      <c r="F44" s="196" t="s">
        <v>207</v>
      </c>
      <c r="G44" s="185" t="s">
        <v>201</v>
      </c>
      <c r="H44" s="186" t="s">
        <v>497</v>
      </c>
      <c r="I44" s="187"/>
      <c r="J44" s="187"/>
      <c r="K44" s="188"/>
      <c r="L44" s="189"/>
    </row>
    <row r="45" spans="1:12" s="44" customFormat="1" ht="63.75">
      <c r="A45" s="197" t="s">
        <v>40</v>
      </c>
      <c r="B45" s="191" t="s">
        <v>81</v>
      </c>
      <c r="C45" s="191" t="s">
        <v>307</v>
      </c>
      <c r="D45" s="184" t="s">
        <v>205</v>
      </c>
      <c r="E45" s="184" t="s">
        <v>206</v>
      </c>
      <c r="F45" s="185" t="s">
        <v>207</v>
      </c>
      <c r="G45" s="185" t="s">
        <v>201</v>
      </c>
      <c r="H45" s="186" t="s">
        <v>497</v>
      </c>
      <c r="I45" s="187"/>
      <c r="J45" s="187"/>
      <c r="K45" s="188"/>
      <c r="L45" s="189"/>
    </row>
    <row r="46" spans="1:12" s="44" customFormat="1" ht="25.5">
      <c r="A46" s="195" t="s">
        <v>61</v>
      </c>
      <c r="B46" s="191" t="s">
        <v>380</v>
      </c>
      <c r="C46" s="191" t="s">
        <v>354</v>
      </c>
      <c r="D46" s="184" t="s">
        <v>205</v>
      </c>
      <c r="E46" s="184" t="s">
        <v>206</v>
      </c>
      <c r="F46" s="185" t="s">
        <v>329</v>
      </c>
      <c r="G46" s="185" t="s">
        <v>201</v>
      </c>
      <c r="H46" s="186" t="s">
        <v>496</v>
      </c>
      <c r="I46" s="187"/>
      <c r="J46" s="187"/>
      <c r="K46" s="188"/>
      <c r="L46" s="189"/>
    </row>
    <row r="47" spans="1:12" s="44" customFormat="1" ht="114.75">
      <c r="A47" s="197" t="s">
        <v>62</v>
      </c>
      <c r="B47" s="191" t="s">
        <v>339</v>
      </c>
      <c r="C47" s="191" t="s">
        <v>355</v>
      </c>
      <c r="D47" s="184" t="s">
        <v>205</v>
      </c>
      <c r="E47" s="184" t="s">
        <v>206</v>
      </c>
      <c r="F47" s="196" t="s">
        <v>329</v>
      </c>
      <c r="G47" s="185" t="s">
        <v>201</v>
      </c>
      <c r="H47" s="186" t="s">
        <v>496</v>
      </c>
      <c r="I47" s="187"/>
      <c r="J47" s="187"/>
      <c r="K47" s="188"/>
      <c r="L47" s="189"/>
    </row>
    <row r="48" spans="1:12" s="44" customFormat="1" ht="51">
      <c r="A48" s="197" t="s">
        <v>63</v>
      </c>
      <c r="B48" s="191" t="s">
        <v>96</v>
      </c>
      <c r="C48" s="191" t="s">
        <v>356</v>
      </c>
      <c r="D48" s="184" t="s">
        <v>205</v>
      </c>
      <c r="E48" s="184" t="s">
        <v>206</v>
      </c>
      <c r="F48" s="196" t="s">
        <v>329</v>
      </c>
      <c r="G48" s="185" t="s">
        <v>201</v>
      </c>
      <c r="H48" s="186" t="s">
        <v>496</v>
      </c>
      <c r="I48" s="187"/>
      <c r="J48" s="187"/>
      <c r="K48" s="188"/>
      <c r="L48" s="189"/>
    </row>
    <row r="49" spans="1:12" s="44" customFormat="1" ht="38.25">
      <c r="A49" s="195" t="s">
        <v>64</v>
      </c>
      <c r="B49" s="191" t="s">
        <v>161</v>
      </c>
      <c r="C49" s="191" t="s">
        <v>132</v>
      </c>
      <c r="D49" s="184" t="s">
        <v>203</v>
      </c>
      <c r="E49" s="192"/>
      <c r="F49" s="193"/>
      <c r="G49" s="194"/>
      <c r="H49" s="186" t="s">
        <v>496</v>
      </c>
      <c r="I49" s="187"/>
      <c r="J49" s="187"/>
      <c r="K49" s="188"/>
      <c r="L49" s="189"/>
    </row>
    <row r="50" spans="1:12" s="44" customFormat="1" ht="38.25">
      <c r="A50" s="197" t="s">
        <v>41</v>
      </c>
      <c r="B50" s="191" t="s">
        <v>357</v>
      </c>
      <c r="C50" s="191" t="s">
        <v>97</v>
      </c>
      <c r="D50" s="184" t="s">
        <v>203</v>
      </c>
      <c r="E50" s="192"/>
      <c r="F50" s="193"/>
      <c r="G50" s="194"/>
      <c r="H50" s="186" t="s">
        <v>496</v>
      </c>
      <c r="I50" s="187"/>
      <c r="J50" s="187"/>
      <c r="K50" s="188"/>
      <c r="L50" s="189"/>
    </row>
    <row r="51" spans="1:12" s="44" customFormat="1" ht="25.5">
      <c r="A51" s="197" t="s">
        <v>65</v>
      </c>
      <c r="B51" s="191" t="s">
        <v>82</v>
      </c>
      <c r="C51" s="191" t="s">
        <v>98</v>
      </c>
      <c r="D51" s="184" t="s">
        <v>205</v>
      </c>
      <c r="E51" s="184" t="s">
        <v>206</v>
      </c>
      <c r="F51" s="185" t="s">
        <v>207</v>
      </c>
      <c r="G51" s="185" t="s">
        <v>201</v>
      </c>
      <c r="H51" s="186" t="s">
        <v>496</v>
      </c>
      <c r="I51" s="187"/>
      <c r="J51" s="187"/>
      <c r="K51" s="188"/>
      <c r="L51" s="189"/>
    </row>
    <row r="52" spans="1:12" s="44" customFormat="1" ht="25.5">
      <c r="A52" s="195" t="s">
        <v>66</v>
      </c>
      <c r="B52" s="191" t="s">
        <v>133</v>
      </c>
      <c r="C52" s="191" t="s">
        <v>308</v>
      </c>
      <c r="D52" s="184" t="s">
        <v>203</v>
      </c>
      <c r="E52" s="192"/>
      <c r="F52" s="193"/>
      <c r="G52" s="194"/>
      <c r="H52" s="186" t="s">
        <v>496</v>
      </c>
      <c r="I52" s="187"/>
      <c r="J52" s="187"/>
      <c r="K52" s="188"/>
      <c r="L52" s="189"/>
    </row>
    <row r="53" spans="1:12" s="44" customFormat="1" ht="51">
      <c r="A53" s="197" t="s">
        <v>67</v>
      </c>
      <c r="B53" s="191" t="s">
        <v>99</v>
      </c>
      <c r="C53" s="191" t="s">
        <v>367</v>
      </c>
      <c r="D53" s="184" t="s">
        <v>203</v>
      </c>
      <c r="E53" s="192"/>
      <c r="F53" s="193"/>
      <c r="G53" s="194"/>
      <c r="H53" s="186" t="s">
        <v>496</v>
      </c>
      <c r="I53" s="187"/>
      <c r="J53" s="187"/>
      <c r="K53" s="188"/>
      <c r="L53" s="189"/>
    </row>
    <row r="54" spans="1:12" s="44" customFormat="1" ht="38.25">
      <c r="A54" s="197" t="s">
        <v>68</v>
      </c>
      <c r="B54" s="191" t="s">
        <v>368</v>
      </c>
      <c r="C54" s="191" t="s">
        <v>369</v>
      </c>
      <c r="D54" s="184" t="s">
        <v>203</v>
      </c>
      <c r="E54" s="192"/>
      <c r="F54" s="193"/>
      <c r="G54" s="194"/>
      <c r="H54" s="186" t="s">
        <v>496</v>
      </c>
      <c r="I54" s="187"/>
      <c r="J54" s="187"/>
      <c r="K54" s="188"/>
      <c r="L54" s="189"/>
    </row>
    <row r="55" spans="1:12" s="44" customFormat="1" ht="51">
      <c r="A55" s="195" t="s">
        <v>69</v>
      </c>
      <c r="B55" s="191" t="s">
        <v>101</v>
      </c>
      <c r="C55" s="191" t="s">
        <v>102</v>
      </c>
      <c r="D55" s="184" t="s">
        <v>203</v>
      </c>
      <c r="E55" s="192"/>
      <c r="F55" s="193"/>
      <c r="G55" s="194"/>
      <c r="H55" s="186" t="s">
        <v>496</v>
      </c>
      <c r="I55" s="187"/>
      <c r="J55" s="187"/>
      <c r="K55" s="188"/>
      <c r="L55" s="189"/>
    </row>
    <row r="56" spans="1:12" s="44" customFormat="1" ht="38.25">
      <c r="A56" s="197" t="s">
        <v>70</v>
      </c>
      <c r="B56" s="191" t="s">
        <v>103</v>
      </c>
      <c r="C56" s="191" t="s">
        <v>104</v>
      </c>
      <c r="D56" s="184" t="s">
        <v>203</v>
      </c>
      <c r="E56" s="192"/>
      <c r="F56" s="193"/>
      <c r="G56" s="194"/>
      <c r="H56" s="186" t="s">
        <v>496</v>
      </c>
      <c r="I56" s="187"/>
      <c r="J56" s="187"/>
      <c r="K56" s="188"/>
      <c r="L56" s="189"/>
    </row>
    <row r="57" spans="1:12" s="44" customFormat="1" ht="76.5">
      <c r="A57" s="197" t="s">
        <v>71</v>
      </c>
      <c r="B57" s="191" t="s">
        <v>105</v>
      </c>
      <c r="C57" s="191" t="s">
        <v>370</v>
      </c>
      <c r="D57" s="184" t="s">
        <v>205</v>
      </c>
      <c r="E57" s="184" t="s">
        <v>206</v>
      </c>
      <c r="F57" s="196" t="s">
        <v>329</v>
      </c>
      <c r="G57" s="185" t="s">
        <v>201</v>
      </c>
      <c r="H57" s="186" t="s">
        <v>496</v>
      </c>
      <c r="I57" s="187"/>
      <c r="J57" s="187"/>
      <c r="K57" s="188"/>
      <c r="L57" s="189"/>
    </row>
    <row r="58" spans="1:12" s="44" customFormat="1" ht="38.25">
      <c r="A58" s="195" t="s">
        <v>72</v>
      </c>
      <c r="B58" s="191" t="s">
        <v>87</v>
      </c>
      <c r="C58" s="191" t="s">
        <v>371</v>
      </c>
      <c r="D58" s="184" t="s">
        <v>205</v>
      </c>
      <c r="E58" s="184" t="s">
        <v>206</v>
      </c>
      <c r="F58" s="196" t="s">
        <v>329</v>
      </c>
      <c r="G58" s="185" t="s">
        <v>201</v>
      </c>
      <c r="H58" s="186" t="s">
        <v>496</v>
      </c>
      <c r="I58" s="187"/>
      <c r="J58" s="187"/>
      <c r="K58" s="188"/>
      <c r="L58" s="189"/>
    </row>
    <row r="59" spans="1:12" s="44" customFormat="1" ht="76.5">
      <c r="A59" s="197" t="s">
        <v>73</v>
      </c>
      <c r="B59" s="191" t="s">
        <v>381</v>
      </c>
      <c r="C59" s="191" t="s">
        <v>16</v>
      </c>
      <c r="D59" s="184" t="s">
        <v>203</v>
      </c>
      <c r="E59" s="192"/>
      <c r="F59" s="194"/>
      <c r="G59" s="194"/>
      <c r="H59" s="186" t="s">
        <v>496</v>
      </c>
      <c r="I59" s="187"/>
      <c r="J59" s="187"/>
      <c r="K59" s="188"/>
      <c r="L59" s="189"/>
    </row>
    <row r="60" spans="1:12" s="44" customFormat="1" ht="38.25">
      <c r="A60" s="197" t="s">
        <v>74</v>
      </c>
      <c r="B60" s="191" t="s">
        <v>379</v>
      </c>
      <c r="C60" s="191" t="s">
        <v>372</v>
      </c>
      <c r="D60" s="184" t="s">
        <v>203</v>
      </c>
      <c r="E60" s="192"/>
      <c r="F60" s="194"/>
      <c r="G60" s="194"/>
      <c r="H60" s="186" t="s">
        <v>496</v>
      </c>
      <c r="I60" s="187"/>
      <c r="J60" s="187"/>
      <c r="K60" s="188"/>
      <c r="L60" s="189"/>
    </row>
    <row r="61" spans="1:12" s="44" customFormat="1" ht="51">
      <c r="A61" s="195" t="s">
        <v>75</v>
      </c>
      <c r="B61" s="191" t="s">
        <v>88</v>
      </c>
      <c r="C61" s="191" t="s">
        <v>89</v>
      </c>
      <c r="D61" s="184" t="s">
        <v>203</v>
      </c>
      <c r="E61" s="192"/>
      <c r="F61" s="194"/>
      <c r="G61" s="194"/>
      <c r="H61" s="186" t="s">
        <v>496</v>
      </c>
      <c r="I61" s="187"/>
      <c r="J61" s="187"/>
      <c r="K61" s="188"/>
      <c r="L61" s="189"/>
    </row>
    <row r="62" spans="1:12" s="44" customFormat="1" ht="38.25">
      <c r="A62" s="197" t="s">
        <v>76</v>
      </c>
      <c r="B62" s="191" t="s">
        <v>90</v>
      </c>
      <c r="C62" s="191" t="s">
        <v>17</v>
      </c>
      <c r="D62" s="184" t="s">
        <v>203</v>
      </c>
      <c r="E62" s="192"/>
      <c r="F62" s="194"/>
      <c r="G62" s="194"/>
      <c r="H62" s="186" t="s">
        <v>496</v>
      </c>
      <c r="I62" s="187"/>
      <c r="J62" s="187"/>
      <c r="K62" s="188"/>
      <c r="L62" s="189"/>
    </row>
    <row r="63" spans="1:12" s="44" customFormat="1" ht="25.5">
      <c r="A63" s="198" t="s">
        <v>42</v>
      </c>
      <c r="B63" s="191" t="s">
        <v>328</v>
      </c>
      <c r="C63" s="191" t="s">
        <v>106</v>
      </c>
      <c r="D63" s="184" t="s">
        <v>205</v>
      </c>
      <c r="E63" s="184" t="s">
        <v>206</v>
      </c>
      <c r="F63" s="185" t="s">
        <v>207</v>
      </c>
      <c r="G63" s="185" t="s">
        <v>201</v>
      </c>
      <c r="H63" s="186" t="s">
        <v>496</v>
      </c>
      <c r="I63" s="187"/>
      <c r="J63" s="187"/>
      <c r="K63" s="188"/>
      <c r="L63" s="189"/>
    </row>
    <row r="64" spans="1:12" s="44" customFormat="1" ht="38.25">
      <c r="A64" s="197">
        <v>7.2</v>
      </c>
      <c r="B64" s="191" t="s">
        <v>107</v>
      </c>
      <c r="C64" s="191" t="s">
        <v>92</v>
      </c>
      <c r="D64" s="184" t="s">
        <v>203</v>
      </c>
      <c r="E64" s="192"/>
      <c r="F64" s="194"/>
      <c r="G64" s="194"/>
      <c r="H64" s="186" t="s">
        <v>496</v>
      </c>
      <c r="I64" s="187"/>
      <c r="J64" s="187"/>
      <c r="K64" s="188"/>
      <c r="L64" s="189"/>
    </row>
    <row r="65" spans="1:12" s="44" customFormat="1" ht="38.25">
      <c r="A65" s="197">
        <v>7.3</v>
      </c>
      <c r="B65" s="191" t="s">
        <v>113</v>
      </c>
      <c r="C65" s="191" t="s">
        <v>93</v>
      </c>
      <c r="D65" s="184" t="s">
        <v>205</v>
      </c>
      <c r="E65" s="184" t="s">
        <v>206</v>
      </c>
      <c r="F65" s="196" t="s">
        <v>329</v>
      </c>
      <c r="G65" s="185" t="s">
        <v>201</v>
      </c>
      <c r="H65" s="186" t="s">
        <v>496</v>
      </c>
      <c r="I65" s="187"/>
      <c r="J65" s="187"/>
      <c r="K65" s="188"/>
      <c r="L65" s="189"/>
    </row>
    <row r="66" spans="1:12" s="44" customFormat="1" ht="25.5">
      <c r="A66" s="197">
        <v>7.4</v>
      </c>
      <c r="B66" s="191" t="s">
        <v>114</v>
      </c>
      <c r="C66" s="191" t="s">
        <v>100</v>
      </c>
      <c r="D66" s="184" t="s">
        <v>203</v>
      </c>
      <c r="E66" s="192"/>
      <c r="F66" s="194"/>
      <c r="G66" s="194"/>
      <c r="H66" s="186" t="s">
        <v>496</v>
      </c>
      <c r="I66" s="187"/>
      <c r="J66" s="187"/>
      <c r="K66" s="188"/>
      <c r="L66" s="189"/>
    </row>
    <row r="67" spans="1:12" s="44" customFormat="1" ht="51">
      <c r="A67" s="197">
        <v>7.5</v>
      </c>
      <c r="B67" s="191" t="s">
        <v>115</v>
      </c>
      <c r="C67" s="191" t="s">
        <v>116</v>
      </c>
      <c r="D67" s="184" t="s">
        <v>203</v>
      </c>
      <c r="E67" s="192"/>
      <c r="F67" s="194"/>
      <c r="G67" s="194"/>
      <c r="H67" s="186" t="s">
        <v>496</v>
      </c>
      <c r="I67" s="187"/>
      <c r="J67" s="187"/>
      <c r="K67" s="188"/>
      <c r="L67" s="189"/>
    </row>
    <row r="68" spans="1:12" s="44" customFormat="1" ht="38.25">
      <c r="A68" s="197">
        <v>7.8</v>
      </c>
      <c r="B68" s="191" t="s">
        <v>375</v>
      </c>
      <c r="C68" s="191" t="s">
        <v>94</v>
      </c>
      <c r="D68" s="184" t="s">
        <v>203</v>
      </c>
      <c r="E68" s="192"/>
      <c r="F68" s="194"/>
      <c r="G68" s="194"/>
      <c r="H68" s="186" t="s">
        <v>496</v>
      </c>
      <c r="I68" s="187"/>
      <c r="J68" s="187"/>
      <c r="K68" s="188"/>
      <c r="L68" s="189"/>
    </row>
    <row r="69" spans="1:12" s="44" customFormat="1" ht="38.25">
      <c r="A69" s="197">
        <v>7.12</v>
      </c>
      <c r="B69" s="191" t="s">
        <v>91</v>
      </c>
      <c r="C69" s="191" t="s">
        <v>43</v>
      </c>
      <c r="D69" s="184" t="s">
        <v>205</v>
      </c>
      <c r="E69" s="184" t="s">
        <v>206</v>
      </c>
      <c r="F69" s="185" t="s">
        <v>207</v>
      </c>
      <c r="G69" s="185" t="s">
        <v>201</v>
      </c>
      <c r="H69" s="186" t="s">
        <v>496</v>
      </c>
      <c r="I69" s="187"/>
      <c r="J69" s="187"/>
      <c r="K69" s="188"/>
      <c r="L69" s="189"/>
    </row>
    <row r="70" spans="1:12" s="44" customFormat="1" ht="51">
      <c r="A70" s="197">
        <v>7.13</v>
      </c>
      <c r="B70" s="191" t="s">
        <v>379</v>
      </c>
      <c r="C70" s="191" t="s">
        <v>44</v>
      </c>
      <c r="D70" s="184" t="s">
        <v>205</v>
      </c>
      <c r="E70" s="184" t="s">
        <v>206</v>
      </c>
      <c r="F70" s="185" t="s">
        <v>207</v>
      </c>
      <c r="G70" s="185" t="s">
        <v>201</v>
      </c>
      <c r="H70" s="186" t="s">
        <v>496</v>
      </c>
      <c r="I70" s="187"/>
      <c r="J70" s="187"/>
      <c r="K70" s="188"/>
      <c r="L70" s="189"/>
    </row>
    <row r="71" spans="1:12" s="44" customFormat="1" ht="114.75">
      <c r="A71" s="197">
        <v>8.1</v>
      </c>
      <c r="B71" s="191" t="s">
        <v>508</v>
      </c>
      <c r="C71" s="191" t="s">
        <v>509</v>
      </c>
      <c r="D71" s="184" t="s">
        <v>205</v>
      </c>
      <c r="E71" s="184" t="s">
        <v>206</v>
      </c>
      <c r="F71" s="185" t="s">
        <v>207</v>
      </c>
      <c r="G71" s="185" t="s">
        <v>201</v>
      </c>
      <c r="H71" s="186" t="s">
        <v>496</v>
      </c>
      <c r="I71" s="187"/>
      <c r="J71" s="187"/>
      <c r="K71" s="188"/>
      <c r="L71" s="189"/>
    </row>
    <row r="72" spans="1:12" s="44" customFormat="1" ht="25.5">
      <c r="A72" s="197">
        <v>9.1</v>
      </c>
      <c r="B72" s="191" t="s">
        <v>26</v>
      </c>
      <c r="C72" s="191" t="s">
        <v>45</v>
      </c>
      <c r="D72" s="184" t="s">
        <v>205</v>
      </c>
      <c r="E72" s="184" t="s">
        <v>206</v>
      </c>
      <c r="F72" s="185" t="s">
        <v>207</v>
      </c>
      <c r="G72" s="185" t="s">
        <v>201</v>
      </c>
      <c r="H72" s="186" t="s">
        <v>496</v>
      </c>
      <c r="I72" s="187"/>
      <c r="J72" s="187"/>
      <c r="K72" s="188"/>
      <c r="L72" s="189"/>
    </row>
    <row r="73" spans="1:12" s="44" customFormat="1" ht="38.25">
      <c r="A73" s="97">
        <v>9.1999999999999993</v>
      </c>
      <c r="B73" s="13" t="s">
        <v>127</v>
      </c>
      <c r="C73" s="13" t="s">
        <v>128</v>
      </c>
      <c r="D73" s="39" t="s">
        <v>203</v>
      </c>
      <c r="E73" s="81"/>
      <c r="F73" s="83"/>
      <c r="G73" s="82"/>
      <c r="H73" s="171" t="s">
        <v>496</v>
      </c>
      <c r="I73" s="187"/>
      <c r="J73" s="187"/>
      <c r="K73" s="188"/>
      <c r="L73" s="189"/>
    </row>
    <row r="74" spans="1:12" s="44" customFormat="1" ht="76.5">
      <c r="A74" s="97">
        <v>9.3000000000000007</v>
      </c>
      <c r="B74" s="13" t="s">
        <v>129</v>
      </c>
      <c r="C74" s="13" t="s">
        <v>301</v>
      </c>
      <c r="D74" s="39" t="s">
        <v>203</v>
      </c>
      <c r="E74" s="81"/>
      <c r="F74" s="83"/>
      <c r="G74" s="82"/>
      <c r="H74" s="171" t="s">
        <v>496</v>
      </c>
      <c r="I74" s="187"/>
      <c r="J74" s="187"/>
      <c r="K74" s="188"/>
      <c r="L74" s="189"/>
    </row>
    <row r="75" spans="1:12" ht="38.25">
      <c r="A75" s="99">
        <v>10.1</v>
      </c>
      <c r="B75" s="14" t="s">
        <v>130</v>
      </c>
      <c r="C75" s="13" t="s">
        <v>131</v>
      </c>
      <c r="D75" s="39" t="s">
        <v>205</v>
      </c>
      <c r="E75" s="39" t="s">
        <v>206</v>
      </c>
      <c r="F75" s="43" t="s">
        <v>207</v>
      </c>
      <c r="G75" s="40" t="s">
        <v>491</v>
      </c>
      <c r="H75" s="171" t="s">
        <v>496</v>
      </c>
      <c r="I75" s="187"/>
      <c r="J75" s="187"/>
      <c r="K75" s="188"/>
      <c r="L75" s="189"/>
    </row>
    <row r="76" spans="1:12" ht="51">
      <c r="A76" s="99">
        <v>10.199999999999999</v>
      </c>
      <c r="B76" s="14" t="s">
        <v>143</v>
      </c>
      <c r="C76" s="13" t="s">
        <v>147</v>
      </c>
      <c r="D76" s="39" t="s">
        <v>203</v>
      </c>
      <c r="E76" s="81"/>
      <c r="F76" s="83"/>
      <c r="G76" s="82"/>
      <c r="H76" s="171" t="s">
        <v>496</v>
      </c>
      <c r="I76" s="187"/>
      <c r="J76" s="187"/>
      <c r="K76" s="188"/>
      <c r="L76" s="189"/>
    </row>
    <row r="77" spans="1:12" ht="76.5">
      <c r="A77" s="99">
        <v>10.3</v>
      </c>
      <c r="B77" s="13" t="s">
        <v>144</v>
      </c>
      <c r="C77" s="13" t="s">
        <v>148</v>
      </c>
      <c r="D77" s="39" t="s">
        <v>203</v>
      </c>
      <c r="E77" s="81"/>
      <c r="F77" s="83"/>
      <c r="G77" s="82"/>
      <c r="H77" s="171" t="s">
        <v>496</v>
      </c>
      <c r="I77" s="187"/>
      <c r="J77" s="187"/>
      <c r="K77" s="188"/>
      <c r="L77" s="189"/>
    </row>
    <row r="78" spans="1:12" ht="63.75">
      <c r="A78" s="205">
        <v>10.4</v>
      </c>
      <c r="B78" s="13" t="s">
        <v>145</v>
      </c>
      <c r="C78" s="14" t="s">
        <v>149</v>
      </c>
      <c r="D78" s="39" t="s">
        <v>203</v>
      </c>
      <c r="E78" s="81"/>
      <c r="F78" s="83"/>
      <c r="G78" s="82"/>
      <c r="H78" s="171" t="s">
        <v>496</v>
      </c>
      <c r="I78" s="56"/>
      <c r="J78" s="56"/>
      <c r="K78" s="57"/>
      <c r="L78" s="58"/>
    </row>
    <row r="79" spans="1:12" ht="165.75">
      <c r="A79" s="99" t="s">
        <v>510</v>
      </c>
      <c r="B79" s="14" t="s">
        <v>146</v>
      </c>
      <c r="C79" s="14" t="s">
        <v>150</v>
      </c>
      <c r="D79" s="39" t="s">
        <v>203</v>
      </c>
      <c r="E79" s="81"/>
      <c r="F79" s="83"/>
      <c r="G79" s="82"/>
      <c r="H79" s="171" t="s">
        <v>496</v>
      </c>
      <c r="I79" s="56"/>
      <c r="J79" s="56"/>
      <c r="K79" s="57"/>
      <c r="L79" s="58"/>
    </row>
  </sheetData>
  <autoFilter ref="D11:G79"/>
  <mergeCells count="6">
    <mergeCell ref="D9:G9"/>
    <mergeCell ref="D10:G10"/>
    <mergeCell ref="H9:J9"/>
    <mergeCell ref="K9:L9"/>
    <mergeCell ref="K10:K11"/>
    <mergeCell ref="L10:L11"/>
  </mergeCells>
  <phoneticPr fontId="0" type="noConversion"/>
  <dataValidations count="3">
    <dataValidation type="list" allowBlank="1" showInputMessage="1" showErrorMessage="1" sqref="D12:D79">
      <formula1>"Onsite, CATL, Declaration, N/A"</formula1>
    </dataValidation>
    <dataValidation type="list" allowBlank="1" showInputMessage="1" showErrorMessage="1" sqref="F12:F79">
      <formula1>"Review, Witness, Test"</formula1>
    </dataValidation>
    <dataValidation type="list" allowBlank="1" showInputMessage="1" showErrorMessage="1" sqref="E12:E79">
      <formula1>"Product, Site"</formula1>
    </dataValidation>
  </dataValidations>
  <pageMargins left="0.4" right="0.32" top="0.98425196850393704" bottom="0.98425196850393704" header="0.4921259845" footer="0.4921259845"/>
  <pageSetup scale="46" fitToHeight="4" orientation="landscape" r:id="rId1"/>
  <headerFooter alignWithMargins="0">
    <oddHeader>&amp;CCTIA Certification Requirements Status LIst</oddHeader>
    <oddFooter>&amp;LFilename:  &amp;F
Table: &amp;A
Page: &amp;P of &amp;N</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1"/>
    <pageSetUpPr fitToPage="1"/>
  </sheetPr>
  <dimension ref="A1:L92"/>
  <sheetViews>
    <sheetView showGridLines="0" zoomScaleNormal="100" workbookViewId="0">
      <pane xSplit="3" ySplit="11" topLeftCell="D22" activePane="bottomRight" state="frozen"/>
      <selection pane="topRight"/>
      <selection pane="bottomLeft"/>
      <selection pane="bottomRight"/>
    </sheetView>
  </sheetViews>
  <sheetFormatPr defaultColWidth="11.42578125" defaultRowHeight="12.75"/>
  <cols>
    <col min="1" max="1" width="8.7109375" style="21" customWidth="1"/>
    <col min="2" max="2" width="22" style="21" customWidth="1"/>
    <col min="3" max="3" width="36.7109375" style="21" customWidth="1"/>
    <col min="4" max="4" width="10.28515625" style="23" bestFit="1" customWidth="1"/>
    <col min="5" max="5" width="9" style="23" customWidth="1"/>
    <col min="6" max="6" width="7.85546875" style="23" bestFit="1" customWidth="1"/>
    <col min="7" max="7" width="10.42578125" style="22" customWidth="1"/>
    <col min="8" max="8" width="11.42578125" style="21" customWidth="1"/>
    <col min="9" max="9" width="25.7109375" style="21" customWidth="1"/>
    <col min="10" max="10" width="35.7109375" style="21" customWidth="1"/>
    <col min="11" max="11" width="12.7109375" style="21" customWidth="1"/>
    <col min="12" max="12" width="35.7109375" style="21" customWidth="1"/>
    <col min="13" max="16384" width="11.42578125" style="21"/>
  </cols>
  <sheetData>
    <row r="1" spans="1:12">
      <c r="A1" s="100" t="s">
        <v>660</v>
      </c>
    </row>
    <row r="3" spans="1:12" ht="20.25" customHeight="1">
      <c r="A3" s="20" t="s">
        <v>36</v>
      </c>
      <c r="B3" s="20"/>
      <c r="C3" s="172"/>
      <c r="D3" s="173"/>
      <c r="E3" s="173"/>
      <c r="F3" s="173"/>
      <c r="G3" s="174"/>
      <c r="H3" s="172"/>
      <c r="I3" s="172"/>
      <c r="J3" s="172"/>
      <c r="K3" s="175" t="s">
        <v>221</v>
      </c>
      <c r="L3" s="176"/>
    </row>
    <row r="4" spans="1:12" ht="20.25" customHeight="1">
      <c r="A4" s="20" t="s">
        <v>126</v>
      </c>
      <c r="B4" s="20"/>
      <c r="C4" s="172"/>
      <c r="D4" s="173"/>
      <c r="E4" s="172"/>
      <c r="F4" s="172"/>
      <c r="G4" s="174"/>
      <c r="H4" s="172"/>
      <c r="I4" s="172"/>
      <c r="J4" s="172"/>
      <c r="K4" s="175" t="s">
        <v>155</v>
      </c>
      <c r="L4" s="176"/>
    </row>
    <row r="5" spans="1:12" ht="20.25" customHeight="1">
      <c r="A5" s="20"/>
      <c r="B5" s="20"/>
      <c r="C5" s="172"/>
      <c r="D5" s="173"/>
      <c r="E5" s="173"/>
      <c r="F5" s="177"/>
      <c r="G5" s="174"/>
      <c r="H5" s="172"/>
      <c r="I5" s="172"/>
      <c r="J5" s="172"/>
      <c r="K5" s="175" t="s">
        <v>222</v>
      </c>
      <c r="L5" s="176"/>
    </row>
    <row r="6" spans="1:12" ht="20.25" customHeight="1">
      <c r="A6" s="20"/>
      <c r="B6" s="178" t="s">
        <v>211</v>
      </c>
      <c r="C6" s="167">
        <f>'CRSL Variables'!G4</f>
        <v>42180</v>
      </c>
      <c r="D6" s="173"/>
      <c r="E6" s="173"/>
      <c r="F6" s="177"/>
      <c r="G6" s="174"/>
      <c r="H6" s="172"/>
      <c r="I6" s="172"/>
      <c r="J6" s="172"/>
      <c r="K6" s="179" t="s">
        <v>223</v>
      </c>
      <c r="L6" s="176"/>
    </row>
    <row r="7" spans="1:12" ht="20.25" customHeight="1">
      <c r="A7" s="20"/>
      <c r="B7" s="178" t="s">
        <v>212</v>
      </c>
      <c r="C7" s="167">
        <f>'CRSL Variables'!G5</f>
        <v>42308</v>
      </c>
      <c r="D7" s="173"/>
      <c r="E7" s="173"/>
      <c r="F7" s="177"/>
      <c r="G7" s="174"/>
      <c r="H7" s="172"/>
      <c r="I7" s="172"/>
      <c r="J7" s="172"/>
      <c r="K7" s="179" t="s">
        <v>154</v>
      </c>
      <c r="L7" s="180"/>
    </row>
    <row r="8" spans="1:12" s="30" customFormat="1" ht="15.75">
      <c r="A8" s="168" t="s">
        <v>254</v>
      </c>
      <c r="B8" s="28"/>
      <c r="C8" s="181"/>
      <c r="D8" s="173"/>
      <c r="E8" s="173"/>
      <c r="F8" s="173"/>
      <c r="G8" s="174"/>
      <c r="H8" s="182"/>
      <c r="I8" s="182"/>
      <c r="J8" s="182"/>
      <c r="K8" s="182"/>
      <c r="L8" s="182"/>
    </row>
    <row r="9" spans="1:12" s="31" customFormat="1">
      <c r="A9" s="130" t="str">
        <f>'CRSL Variables'!A5</f>
        <v>150625</v>
      </c>
      <c r="B9" s="116"/>
      <c r="C9" s="116"/>
      <c r="D9" s="262"/>
      <c r="E9" s="262"/>
      <c r="F9" s="262"/>
      <c r="G9" s="262"/>
      <c r="H9" s="266" t="s">
        <v>317</v>
      </c>
      <c r="I9" s="267"/>
      <c r="J9" s="268"/>
      <c r="K9" s="269" t="s">
        <v>153</v>
      </c>
      <c r="L9" s="269"/>
    </row>
    <row r="10" spans="1:12" s="31" customFormat="1" ht="12.75" customHeight="1">
      <c r="A10" s="117"/>
      <c r="B10" s="118"/>
      <c r="C10" s="118"/>
      <c r="D10" s="261" t="s">
        <v>15</v>
      </c>
      <c r="E10" s="261"/>
      <c r="F10" s="261"/>
      <c r="G10" s="261"/>
      <c r="H10" s="33" t="s">
        <v>213</v>
      </c>
      <c r="I10" s="32" t="s">
        <v>214</v>
      </c>
      <c r="J10" s="32"/>
      <c r="K10" s="261" t="s">
        <v>215</v>
      </c>
      <c r="L10" s="261" t="s">
        <v>198</v>
      </c>
    </row>
    <row r="11" spans="1:12" s="31" customFormat="1" ht="38.25">
      <c r="A11" s="35" t="s">
        <v>134</v>
      </c>
      <c r="B11" s="34" t="s">
        <v>330</v>
      </c>
      <c r="C11" s="34" t="s">
        <v>331</v>
      </c>
      <c r="D11" s="32" t="s">
        <v>306</v>
      </c>
      <c r="E11" s="32" t="s">
        <v>332</v>
      </c>
      <c r="F11" s="32" t="s">
        <v>199</v>
      </c>
      <c r="G11" s="32" t="s">
        <v>200</v>
      </c>
      <c r="H11" s="33" t="s">
        <v>216</v>
      </c>
      <c r="I11" s="32" t="s">
        <v>217</v>
      </c>
      <c r="J11" s="32" t="s">
        <v>220</v>
      </c>
      <c r="K11" s="261"/>
      <c r="L11" s="261"/>
    </row>
    <row r="12" spans="1:12" s="31" customFormat="1" ht="25.5">
      <c r="A12" s="183">
        <v>3.1</v>
      </c>
      <c r="B12" s="212" t="s">
        <v>158</v>
      </c>
      <c r="C12" s="213" t="s">
        <v>135</v>
      </c>
      <c r="D12" s="184" t="s">
        <v>205</v>
      </c>
      <c r="E12" s="184" t="s">
        <v>206</v>
      </c>
      <c r="F12" s="185" t="s">
        <v>207</v>
      </c>
      <c r="G12" s="185" t="s">
        <v>201</v>
      </c>
      <c r="H12" s="186" t="s">
        <v>496</v>
      </c>
      <c r="I12" s="187"/>
      <c r="J12" s="187"/>
      <c r="K12" s="188"/>
      <c r="L12" s="189"/>
    </row>
    <row r="13" spans="1:12" s="44" customFormat="1" ht="38.25">
      <c r="A13" s="94">
        <v>5.13</v>
      </c>
      <c r="B13" s="14" t="s">
        <v>417</v>
      </c>
      <c r="C13" s="14" t="s">
        <v>531</v>
      </c>
      <c r="D13" s="39" t="s">
        <v>205</v>
      </c>
      <c r="E13" s="39" t="s">
        <v>206</v>
      </c>
      <c r="F13" s="43" t="s">
        <v>329</v>
      </c>
      <c r="G13" s="40" t="s">
        <v>201</v>
      </c>
      <c r="H13" s="186" t="s">
        <v>497</v>
      </c>
      <c r="I13" s="187"/>
      <c r="J13" s="187"/>
      <c r="K13" s="188"/>
      <c r="L13" s="189"/>
    </row>
    <row r="14" spans="1:12" s="44" customFormat="1" ht="51">
      <c r="A14" s="94">
        <v>5.14</v>
      </c>
      <c r="B14" s="14" t="s">
        <v>506</v>
      </c>
      <c r="C14" s="14" t="s">
        <v>532</v>
      </c>
      <c r="D14" s="39" t="s">
        <v>205</v>
      </c>
      <c r="E14" s="39" t="s">
        <v>206</v>
      </c>
      <c r="F14" s="43" t="s">
        <v>207</v>
      </c>
      <c r="G14" s="40" t="s">
        <v>201</v>
      </c>
      <c r="H14" s="186" t="s">
        <v>496</v>
      </c>
      <c r="I14" s="187"/>
      <c r="J14" s="187"/>
      <c r="K14" s="188"/>
      <c r="L14" s="189"/>
    </row>
    <row r="15" spans="1:12" s="44" customFormat="1" ht="38.25">
      <c r="A15" s="94">
        <v>5.16</v>
      </c>
      <c r="B15" s="14" t="s">
        <v>603</v>
      </c>
      <c r="C15" s="14" t="s">
        <v>535</v>
      </c>
      <c r="D15" s="39" t="s">
        <v>205</v>
      </c>
      <c r="E15" s="39" t="s">
        <v>206</v>
      </c>
      <c r="F15" s="43" t="s">
        <v>329</v>
      </c>
      <c r="G15" s="40" t="s">
        <v>201</v>
      </c>
      <c r="H15" s="186" t="s">
        <v>496</v>
      </c>
      <c r="I15" s="187"/>
      <c r="J15" s="187"/>
      <c r="K15" s="188"/>
      <c r="L15" s="189"/>
    </row>
    <row r="16" spans="1:12" s="44" customFormat="1" ht="51">
      <c r="A16" s="94">
        <v>5.17</v>
      </c>
      <c r="B16" s="14" t="s">
        <v>604</v>
      </c>
      <c r="C16" s="14" t="s">
        <v>537</v>
      </c>
      <c r="D16" s="39" t="s">
        <v>205</v>
      </c>
      <c r="E16" s="39" t="s">
        <v>206</v>
      </c>
      <c r="F16" s="43" t="s">
        <v>329</v>
      </c>
      <c r="G16" s="40" t="s">
        <v>201</v>
      </c>
      <c r="H16" s="186" t="s">
        <v>496</v>
      </c>
      <c r="I16" s="187"/>
      <c r="J16" s="187"/>
      <c r="K16" s="188"/>
      <c r="L16" s="189"/>
    </row>
    <row r="17" spans="1:12" s="44" customFormat="1" ht="51">
      <c r="A17" s="94">
        <v>5.18</v>
      </c>
      <c r="B17" s="14" t="s">
        <v>605</v>
      </c>
      <c r="C17" s="14" t="s">
        <v>539</v>
      </c>
      <c r="D17" s="39" t="s">
        <v>205</v>
      </c>
      <c r="E17" s="39" t="s">
        <v>206</v>
      </c>
      <c r="F17" s="43" t="s">
        <v>329</v>
      </c>
      <c r="G17" s="40" t="s">
        <v>201</v>
      </c>
      <c r="H17" s="186" t="s">
        <v>496</v>
      </c>
      <c r="I17" s="187"/>
      <c r="J17" s="187"/>
      <c r="K17" s="188"/>
      <c r="L17" s="189"/>
    </row>
    <row r="18" spans="1:12" s="44" customFormat="1" ht="63.75">
      <c r="A18" s="94">
        <v>5.21</v>
      </c>
      <c r="B18" s="14" t="s">
        <v>505</v>
      </c>
      <c r="C18" s="14" t="s">
        <v>547</v>
      </c>
      <c r="D18" s="39" t="s">
        <v>205</v>
      </c>
      <c r="E18" s="39" t="s">
        <v>206</v>
      </c>
      <c r="F18" s="43" t="s">
        <v>207</v>
      </c>
      <c r="G18" s="40" t="s">
        <v>201</v>
      </c>
      <c r="H18" s="55" t="s">
        <v>496</v>
      </c>
      <c r="I18" s="166"/>
      <c r="J18" s="187"/>
      <c r="K18" s="188"/>
      <c r="L18" s="189"/>
    </row>
    <row r="19" spans="1:12" s="44" customFormat="1" ht="51">
      <c r="A19" s="94">
        <v>5.22</v>
      </c>
      <c r="B19" s="14" t="s">
        <v>548</v>
      </c>
      <c r="C19" s="14" t="s">
        <v>549</v>
      </c>
      <c r="D19" s="39" t="s">
        <v>205</v>
      </c>
      <c r="E19" s="39" t="s">
        <v>206</v>
      </c>
      <c r="F19" s="43" t="s">
        <v>207</v>
      </c>
      <c r="G19" s="40" t="s">
        <v>201</v>
      </c>
      <c r="H19" s="55" t="s">
        <v>496</v>
      </c>
      <c r="I19" s="166"/>
      <c r="J19" s="187"/>
      <c r="K19" s="188"/>
      <c r="L19" s="189"/>
    </row>
    <row r="20" spans="1:12" s="44" customFormat="1" ht="51">
      <c r="A20" s="94">
        <v>5.23</v>
      </c>
      <c r="B20" s="14" t="s">
        <v>365</v>
      </c>
      <c r="C20" s="14" t="s">
        <v>550</v>
      </c>
      <c r="D20" s="39" t="s">
        <v>205</v>
      </c>
      <c r="E20" s="39" t="s">
        <v>206</v>
      </c>
      <c r="F20" s="43" t="s">
        <v>329</v>
      </c>
      <c r="G20" s="40" t="s">
        <v>201</v>
      </c>
      <c r="H20" s="186" t="s">
        <v>496</v>
      </c>
      <c r="I20" s="166"/>
      <c r="J20" s="187"/>
      <c r="K20" s="188"/>
      <c r="L20" s="189"/>
    </row>
    <row r="21" spans="1:12" s="44" customFormat="1" ht="89.25">
      <c r="A21" s="94">
        <v>5.24</v>
      </c>
      <c r="B21" s="14" t="s">
        <v>551</v>
      </c>
      <c r="C21" s="14" t="s">
        <v>402</v>
      </c>
      <c r="D21" s="39" t="s">
        <v>205</v>
      </c>
      <c r="E21" s="39" t="s">
        <v>206</v>
      </c>
      <c r="F21" s="43" t="s">
        <v>207</v>
      </c>
      <c r="G21" s="40" t="s">
        <v>201</v>
      </c>
      <c r="H21" s="186" t="s">
        <v>496</v>
      </c>
      <c r="I21" s="187"/>
      <c r="J21" s="187"/>
      <c r="K21" s="188"/>
      <c r="L21" s="189"/>
    </row>
    <row r="22" spans="1:12" s="44" customFormat="1" ht="89.25">
      <c r="A22" s="94">
        <v>5.25</v>
      </c>
      <c r="B22" s="14" t="s">
        <v>265</v>
      </c>
      <c r="C22" s="14" t="s">
        <v>403</v>
      </c>
      <c r="D22" s="39" t="s">
        <v>205</v>
      </c>
      <c r="E22" s="39" t="s">
        <v>206</v>
      </c>
      <c r="F22" s="43" t="s">
        <v>329</v>
      </c>
      <c r="G22" s="40" t="s">
        <v>201</v>
      </c>
      <c r="H22" s="55" t="s">
        <v>496</v>
      </c>
      <c r="I22" s="187"/>
      <c r="J22" s="187"/>
      <c r="K22" s="188"/>
      <c r="L22" s="189"/>
    </row>
    <row r="23" spans="1:12" s="44" customFormat="1" ht="76.5">
      <c r="A23" s="94">
        <v>5.26</v>
      </c>
      <c r="B23" s="14" t="s">
        <v>555</v>
      </c>
      <c r="C23" s="14" t="s">
        <v>556</v>
      </c>
      <c r="D23" s="184" t="s">
        <v>205</v>
      </c>
      <c r="E23" s="39" t="s">
        <v>206</v>
      </c>
      <c r="F23" s="43" t="s">
        <v>329</v>
      </c>
      <c r="G23" s="40" t="s">
        <v>201</v>
      </c>
      <c r="H23" s="186" t="s">
        <v>496</v>
      </c>
      <c r="I23" s="187"/>
      <c r="J23" s="187"/>
      <c r="K23" s="188"/>
      <c r="L23" s="189"/>
    </row>
    <row r="24" spans="1:12" s="44" customFormat="1" ht="63.75">
      <c r="A24" s="94">
        <v>5.3</v>
      </c>
      <c r="B24" s="14" t="s">
        <v>563</v>
      </c>
      <c r="C24" s="14" t="s">
        <v>564</v>
      </c>
      <c r="D24" s="184" t="s">
        <v>205</v>
      </c>
      <c r="E24" s="39" t="s">
        <v>206</v>
      </c>
      <c r="F24" s="43" t="s">
        <v>329</v>
      </c>
      <c r="G24" s="40" t="s">
        <v>201</v>
      </c>
      <c r="H24" s="186" t="s">
        <v>496</v>
      </c>
      <c r="I24" s="187"/>
      <c r="J24" s="187"/>
      <c r="K24" s="188"/>
      <c r="L24" s="189"/>
    </row>
    <row r="25" spans="1:12" s="44" customFormat="1" ht="76.5">
      <c r="A25" s="94">
        <v>5.32</v>
      </c>
      <c r="B25" s="14" t="s">
        <v>606</v>
      </c>
      <c r="C25" s="214" t="s">
        <v>677</v>
      </c>
      <c r="D25" s="184" t="s">
        <v>205</v>
      </c>
      <c r="E25" s="39" t="s">
        <v>206</v>
      </c>
      <c r="F25" s="43" t="s">
        <v>329</v>
      </c>
      <c r="G25" s="40" t="s">
        <v>201</v>
      </c>
      <c r="H25" s="186" t="s">
        <v>496</v>
      </c>
      <c r="I25" s="187"/>
      <c r="J25" s="187"/>
      <c r="K25" s="188"/>
      <c r="L25" s="189"/>
    </row>
    <row r="26" spans="1:12" s="44" customFormat="1" ht="89.25">
      <c r="A26" s="94">
        <v>5.33</v>
      </c>
      <c r="B26" s="14" t="s">
        <v>361</v>
      </c>
      <c r="C26" s="14" t="s">
        <v>405</v>
      </c>
      <c r="D26" s="184" t="s">
        <v>205</v>
      </c>
      <c r="E26" s="39" t="s">
        <v>206</v>
      </c>
      <c r="F26" s="43" t="s">
        <v>329</v>
      </c>
      <c r="G26" s="40" t="s">
        <v>201</v>
      </c>
      <c r="H26" s="186" t="s">
        <v>496</v>
      </c>
      <c r="I26" s="187"/>
      <c r="J26" s="187"/>
      <c r="K26" s="188"/>
      <c r="L26" s="189"/>
    </row>
    <row r="27" spans="1:12" s="44" customFormat="1" ht="102">
      <c r="A27" s="94">
        <v>5.34</v>
      </c>
      <c r="B27" s="14" t="s">
        <v>570</v>
      </c>
      <c r="C27" s="14" t="s">
        <v>406</v>
      </c>
      <c r="D27" s="184" t="s">
        <v>205</v>
      </c>
      <c r="E27" s="39" t="s">
        <v>206</v>
      </c>
      <c r="F27" s="43" t="s">
        <v>207</v>
      </c>
      <c r="G27" s="40" t="s">
        <v>201</v>
      </c>
      <c r="H27" s="186" t="s">
        <v>496</v>
      </c>
      <c r="I27" s="187"/>
      <c r="J27" s="187"/>
      <c r="K27" s="188"/>
      <c r="L27" s="189"/>
    </row>
    <row r="28" spans="1:12" s="44" customFormat="1" ht="76.5">
      <c r="A28" s="94">
        <v>5.35</v>
      </c>
      <c r="B28" s="14" t="s">
        <v>572</v>
      </c>
      <c r="C28" s="14" t="s">
        <v>574</v>
      </c>
      <c r="D28" s="184" t="s">
        <v>205</v>
      </c>
      <c r="E28" s="39" t="s">
        <v>206</v>
      </c>
      <c r="F28" s="43" t="s">
        <v>329</v>
      </c>
      <c r="G28" s="40" t="s">
        <v>201</v>
      </c>
      <c r="H28" s="55" t="s">
        <v>497</v>
      </c>
      <c r="I28" s="56"/>
      <c r="J28" s="187"/>
      <c r="K28" s="188"/>
      <c r="L28" s="189"/>
    </row>
    <row r="29" spans="1:12" s="44" customFormat="1" ht="38.25">
      <c r="A29" s="94">
        <v>5.38</v>
      </c>
      <c r="B29" s="14" t="s">
        <v>607</v>
      </c>
      <c r="C29" s="14" t="s">
        <v>581</v>
      </c>
      <c r="D29" s="184" t="s">
        <v>205</v>
      </c>
      <c r="E29" s="39" t="s">
        <v>206</v>
      </c>
      <c r="F29" s="43" t="s">
        <v>329</v>
      </c>
      <c r="G29" s="40" t="s">
        <v>201</v>
      </c>
      <c r="H29" s="55" t="s">
        <v>496</v>
      </c>
      <c r="I29" s="56"/>
      <c r="J29" s="187"/>
      <c r="K29" s="188"/>
      <c r="L29" s="189"/>
    </row>
    <row r="30" spans="1:12" s="44" customFormat="1" ht="51">
      <c r="A30" s="94">
        <v>5.4</v>
      </c>
      <c r="B30" s="14" t="s">
        <v>608</v>
      </c>
      <c r="C30" s="14" t="s">
        <v>583</v>
      </c>
      <c r="D30" s="184" t="s">
        <v>205</v>
      </c>
      <c r="E30" s="39" t="s">
        <v>206</v>
      </c>
      <c r="F30" s="43" t="s">
        <v>329</v>
      </c>
      <c r="G30" s="40" t="s">
        <v>201</v>
      </c>
      <c r="H30" s="55" t="s">
        <v>496</v>
      </c>
      <c r="I30" s="56"/>
      <c r="J30" s="187"/>
      <c r="K30" s="188"/>
      <c r="L30" s="189"/>
    </row>
    <row r="31" spans="1:12" s="44" customFormat="1" ht="25.5">
      <c r="A31" s="94">
        <v>5.41</v>
      </c>
      <c r="B31" s="14" t="s">
        <v>366</v>
      </c>
      <c r="C31" s="14" t="s">
        <v>584</v>
      </c>
      <c r="D31" s="184" t="s">
        <v>205</v>
      </c>
      <c r="E31" s="39" t="s">
        <v>206</v>
      </c>
      <c r="F31" s="43" t="s">
        <v>329</v>
      </c>
      <c r="G31" s="40" t="s">
        <v>201</v>
      </c>
      <c r="H31" s="55" t="s">
        <v>496</v>
      </c>
      <c r="I31" s="56"/>
      <c r="J31" s="187"/>
      <c r="K31" s="188"/>
      <c r="L31" s="189"/>
    </row>
    <row r="32" spans="1:12" s="44" customFormat="1" ht="89.25">
      <c r="A32" s="94">
        <v>5.47</v>
      </c>
      <c r="B32" s="14" t="s">
        <v>594</v>
      </c>
      <c r="C32" s="14" t="s">
        <v>595</v>
      </c>
      <c r="D32" s="184" t="s">
        <v>205</v>
      </c>
      <c r="E32" s="39" t="s">
        <v>206</v>
      </c>
      <c r="F32" s="43" t="s">
        <v>207</v>
      </c>
      <c r="G32" s="40" t="s">
        <v>201</v>
      </c>
      <c r="H32" s="55" t="s">
        <v>496</v>
      </c>
      <c r="I32" s="166"/>
      <c r="J32" s="187"/>
      <c r="K32" s="188"/>
      <c r="L32" s="189"/>
    </row>
    <row r="33" spans="1:12" s="44" customFormat="1" ht="89.25">
      <c r="A33" s="94">
        <v>5.48</v>
      </c>
      <c r="B33" s="14" t="s">
        <v>194</v>
      </c>
      <c r="C33" s="14" t="s">
        <v>407</v>
      </c>
      <c r="D33" s="184" t="s">
        <v>205</v>
      </c>
      <c r="E33" s="39" t="s">
        <v>206</v>
      </c>
      <c r="F33" s="43" t="s">
        <v>207</v>
      </c>
      <c r="G33" s="40" t="s">
        <v>201</v>
      </c>
      <c r="H33" s="55" t="s">
        <v>497</v>
      </c>
      <c r="I33" s="166"/>
      <c r="J33" s="187"/>
      <c r="K33" s="188"/>
      <c r="L33" s="189"/>
    </row>
    <row r="34" spans="1:12" s="44" customFormat="1" ht="38.25">
      <c r="A34" s="94">
        <v>5.49</v>
      </c>
      <c r="B34" s="14" t="s">
        <v>598</v>
      </c>
      <c r="C34" s="14" t="s">
        <v>599</v>
      </c>
      <c r="D34" s="184" t="s">
        <v>203</v>
      </c>
      <c r="E34" s="81"/>
      <c r="F34" s="83"/>
      <c r="G34" s="82"/>
      <c r="H34" s="55" t="s">
        <v>496</v>
      </c>
      <c r="I34" s="166"/>
      <c r="J34" s="187"/>
      <c r="K34" s="188"/>
      <c r="L34" s="189"/>
    </row>
    <row r="35" spans="1:12" s="44" customFormat="1" ht="42.95" customHeight="1">
      <c r="A35" s="94">
        <v>5.52</v>
      </c>
      <c r="B35" s="14" t="s">
        <v>612</v>
      </c>
      <c r="C35" s="14" t="s">
        <v>613</v>
      </c>
      <c r="D35" s="39" t="s">
        <v>205</v>
      </c>
      <c r="E35" s="39" t="s">
        <v>206</v>
      </c>
      <c r="F35" s="43" t="s">
        <v>207</v>
      </c>
      <c r="G35" s="40" t="s">
        <v>201</v>
      </c>
      <c r="H35" s="55" t="s">
        <v>497</v>
      </c>
      <c r="I35" s="166"/>
      <c r="J35" s="187"/>
      <c r="K35" s="188"/>
      <c r="L35" s="189"/>
    </row>
    <row r="36" spans="1:12" s="44" customFormat="1" ht="51">
      <c r="A36" s="94">
        <v>5.53</v>
      </c>
      <c r="B36" s="14" t="s">
        <v>614</v>
      </c>
      <c r="C36" s="14" t="s">
        <v>111</v>
      </c>
      <c r="D36" s="39" t="s">
        <v>205</v>
      </c>
      <c r="E36" s="39" t="s">
        <v>206</v>
      </c>
      <c r="F36" s="43" t="s">
        <v>207</v>
      </c>
      <c r="G36" s="40" t="s">
        <v>201</v>
      </c>
      <c r="H36" s="55" t="s">
        <v>496</v>
      </c>
      <c r="I36" s="166"/>
      <c r="J36" s="187"/>
      <c r="K36" s="188"/>
      <c r="L36" s="189"/>
    </row>
    <row r="37" spans="1:12" s="44" customFormat="1" ht="89.25">
      <c r="A37" s="94">
        <v>5.66</v>
      </c>
      <c r="B37" s="14" t="s">
        <v>193</v>
      </c>
      <c r="C37" s="14" t="s">
        <v>408</v>
      </c>
      <c r="D37" s="39" t="s">
        <v>205</v>
      </c>
      <c r="E37" s="39" t="s">
        <v>206</v>
      </c>
      <c r="F37" s="43" t="s">
        <v>207</v>
      </c>
      <c r="G37" s="40" t="s">
        <v>201</v>
      </c>
      <c r="H37" s="55" t="s">
        <v>497</v>
      </c>
      <c r="I37" s="166"/>
      <c r="J37" s="187"/>
      <c r="K37" s="188"/>
      <c r="L37" s="189"/>
    </row>
    <row r="38" spans="1:12" s="44" customFormat="1" ht="25.5">
      <c r="A38" s="94">
        <v>5.75</v>
      </c>
      <c r="B38" s="14" t="s">
        <v>195</v>
      </c>
      <c r="C38" s="14" t="s">
        <v>2</v>
      </c>
      <c r="D38" s="39" t="s">
        <v>205</v>
      </c>
      <c r="E38" s="39" t="s">
        <v>206</v>
      </c>
      <c r="F38" s="43" t="s">
        <v>329</v>
      </c>
      <c r="G38" s="40" t="s">
        <v>201</v>
      </c>
      <c r="H38" s="55" t="s">
        <v>497</v>
      </c>
      <c r="I38" s="166"/>
      <c r="J38" s="187"/>
      <c r="K38" s="188"/>
      <c r="L38" s="189"/>
    </row>
    <row r="39" spans="1:12" s="44" customFormat="1" ht="38.25">
      <c r="A39" s="94">
        <v>5.76</v>
      </c>
      <c r="B39" s="14" t="s">
        <v>504</v>
      </c>
      <c r="C39" s="14" t="s">
        <v>4</v>
      </c>
      <c r="D39" s="184" t="s">
        <v>205</v>
      </c>
      <c r="E39" s="39" t="s">
        <v>206</v>
      </c>
      <c r="F39" s="43" t="s">
        <v>207</v>
      </c>
      <c r="G39" s="40" t="s">
        <v>201</v>
      </c>
      <c r="H39" s="55" t="s">
        <v>496</v>
      </c>
      <c r="I39" s="166"/>
      <c r="J39" s="187"/>
      <c r="K39" s="188"/>
      <c r="L39" s="189"/>
    </row>
    <row r="40" spans="1:12" s="44" customFormat="1" ht="38.25">
      <c r="A40" s="190">
        <v>6.1</v>
      </c>
      <c r="B40" s="191" t="s">
        <v>159</v>
      </c>
      <c r="C40" s="169" t="s">
        <v>374</v>
      </c>
      <c r="D40" s="184" t="s">
        <v>203</v>
      </c>
      <c r="E40" s="192"/>
      <c r="F40" s="193"/>
      <c r="G40" s="194"/>
      <c r="H40" s="186" t="s">
        <v>496</v>
      </c>
      <c r="I40" s="187"/>
      <c r="J40" s="187"/>
      <c r="K40" s="188"/>
      <c r="L40" s="189"/>
    </row>
    <row r="41" spans="1:12" s="44" customFormat="1" ht="63.75">
      <c r="A41" s="195" t="s">
        <v>46</v>
      </c>
      <c r="B41" s="191" t="s">
        <v>77</v>
      </c>
      <c r="C41" s="169" t="s">
        <v>83</v>
      </c>
      <c r="D41" s="184" t="s">
        <v>205</v>
      </c>
      <c r="E41" s="184" t="s">
        <v>206</v>
      </c>
      <c r="F41" s="196" t="s">
        <v>329</v>
      </c>
      <c r="G41" s="185" t="s">
        <v>201</v>
      </c>
      <c r="H41" s="186" t="s">
        <v>496</v>
      </c>
      <c r="I41" s="187"/>
      <c r="J41" s="187"/>
      <c r="K41" s="188"/>
      <c r="L41" s="189"/>
    </row>
    <row r="42" spans="1:12" s="44" customFormat="1" ht="76.5">
      <c r="A42" s="197" t="s">
        <v>47</v>
      </c>
      <c r="B42" s="191" t="s">
        <v>18</v>
      </c>
      <c r="C42" s="169" t="s">
        <v>84</v>
      </c>
      <c r="D42" s="184" t="s">
        <v>205</v>
      </c>
      <c r="E42" s="184" t="s">
        <v>206</v>
      </c>
      <c r="F42" s="196" t="s">
        <v>329</v>
      </c>
      <c r="G42" s="185" t="s">
        <v>201</v>
      </c>
      <c r="H42" s="186" t="s">
        <v>496</v>
      </c>
      <c r="I42" s="187"/>
      <c r="J42" s="187"/>
      <c r="K42" s="188"/>
      <c r="L42" s="189"/>
    </row>
    <row r="43" spans="1:12" s="44" customFormat="1" ht="63.75">
      <c r="A43" s="197" t="s">
        <v>48</v>
      </c>
      <c r="B43" s="191" t="s">
        <v>78</v>
      </c>
      <c r="C43" s="169" t="s">
        <v>85</v>
      </c>
      <c r="D43" s="184" t="s">
        <v>205</v>
      </c>
      <c r="E43" s="184" t="s">
        <v>206</v>
      </c>
      <c r="F43" s="196" t="s">
        <v>329</v>
      </c>
      <c r="G43" s="185" t="s">
        <v>201</v>
      </c>
      <c r="H43" s="186" t="s">
        <v>496</v>
      </c>
      <c r="I43" s="187"/>
      <c r="J43" s="187"/>
      <c r="K43" s="188"/>
      <c r="L43" s="189"/>
    </row>
    <row r="44" spans="1:12" s="44" customFormat="1" ht="89.25">
      <c r="A44" s="195" t="s">
        <v>49</v>
      </c>
      <c r="B44" s="191" t="s">
        <v>79</v>
      </c>
      <c r="C44" s="169" t="s">
        <v>411</v>
      </c>
      <c r="D44" s="184" t="s">
        <v>205</v>
      </c>
      <c r="E44" s="184" t="s">
        <v>206</v>
      </c>
      <c r="F44" s="196" t="s">
        <v>329</v>
      </c>
      <c r="G44" s="185" t="s">
        <v>201</v>
      </c>
      <c r="H44" s="186" t="s">
        <v>496</v>
      </c>
      <c r="I44" s="187"/>
      <c r="J44" s="187"/>
      <c r="K44" s="188"/>
      <c r="L44" s="189"/>
    </row>
    <row r="45" spans="1:12" s="44" customFormat="1" ht="63.75">
      <c r="A45" s="197" t="s">
        <v>50</v>
      </c>
      <c r="B45" s="191" t="s">
        <v>11</v>
      </c>
      <c r="C45" s="169" t="s">
        <v>12</v>
      </c>
      <c r="D45" s="184" t="s">
        <v>205</v>
      </c>
      <c r="E45" s="184" t="s">
        <v>206</v>
      </c>
      <c r="F45" s="185" t="s">
        <v>207</v>
      </c>
      <c r="G45" s="185" t="s">
        <v>201</v>
      </c>
      <c r="H45" s="186" t="s">
        <v>496</v>
      </c>
      <c r="I45" s="187"/>
      <c r="J45" s="187"/>
      <c r="K45" s="188"/>
      <c r="L45" s="189"/>
    </row>
    <row r="46" spans="1:12" s="44" customFormat="1" ht="63.75">
      <c r="A46" s="197" t="s">
        <v>51</v>
      </c>
      <c r="B46" s="191" t="s">
        <v>13</v>
      </c>
      <c r="C46" s="169" t="s">
        <v>514</v>
      </c>
      <c r="D46" s="184" t="s">
        <v>205</v>
      </c>
      <c r="E46" s="184" t="s">
        <v>206</v>
      </c>
      <c r="F46" s="196" t="s">
        <v>329</v>
      </c>
      <c r="G46" s="185" t="s">
        <v>201</v>
      </c>
      <c r="H46" s="186" t="s">
        <v>496</v>
      </c>
      <c r="I46" s="187"/>
      <c r="J46" s="187"/>
      <c r="K46" s="188"/>
      <c r="L46" s="189"/>
    </row>
    <row r="47" spans="1:12" s="44" customFormat="1" ht="76.5">
      <c r="A47" s="195" t="s">
        <v>38</v>
      </c>
      <c r="B47" s="191" t="s">
        <v>14</v>
      </c>
      <c r="C47" s="169" t="s">
        <v>342</v>
      </c>
      <c r="D47" s="184" t="s">
        <v>205</v>
      </c>
      <c r="E47" s="184" t="s">
        <v>206</v>
      </c>
      <c r="F47" s="185" t="s">
        <v>207</v>
      </c>
      <c r="G47" s="185" t="s">
        <v>201</v>
      </c>
      <c r="H47" s="186" t="s">
        <v>496</v>
      </c>
      <c r="I47" s="187"/>
      <c r="J47" s="187"/>
      <c r="K47" s="188"/>
      <c r="L47" s="189"/>
    </row>
    <row r="48" spans="1:12" s="44" customFormat="1" ht="38.25">
      <c r="A48" s="197" t="s">
        <v>52</v>
      </c>
      <c r="B48" s="191" t="s">
        <v>160</v>
      </c>
      <c r="C48" s="169" t="s">
        <v>343</v>
      </c>
      <c r="D48" s="184" t="s">
        <v>203</v>
      </c>
      <c r="E48" s="192"/>
      <c r="F48" s="193"/>
      <c r="G48" s="194"/>
      <c r="H48" s="186" t="s">
        <v>496</v>
      </c>
      <c r="I48" s="187"/>
      <c r="J48" s="187"/>
      <c r="K48" s="188"/>
      <c r="L48" s="189"/>
    </row>
    <row r="49" spans="1:12" s="44" customFormat="1" ht="38.25">
      <c r="A49" s="197" t="s">
        <v>53</v>
      </c>
      <c r="B49" s="191" t="s">
        <v>344</v>
      </c>
      <c r="C49" s="169" t="s">
        <v>19</v>
      </c>
      <c r="D49" s="184" t="s">
        <v>205</v>
      </c>
      <c r="E49" s="184" t="s">
        <v>206</v>
      </c>
      <c r="F49" s="196" t="s">
        <v>329</v>
      </c>
      <c r="G49" s="185" t="s">
        <v>201</v>
      </c>
      <c r="H49" s="186" t="s">
        <v>496</v>
      </c>
      <c r="I49" s="187"/>
      <c r="J49" s="187"/>
      <c r="K49" s="188"/>
      <c r="L49" s="189"/>
    </row>
    <row r="50" spans="1:12" s="44" customFormat="1" ht="25.5">
      <c r="A50" s="195" t="s">
        <v>54</v>
      </c>
      <c r="B50" s="191" t="s">
        <v>20</v>
      </c>
      <c r="C50" s="169" t="s">
        <v>21</v>
      </c>
      <c r="D50" s="184" t="s">
        <v>205</v>
      </c>
      <c r="E50" s="184" t="s">
        <v>206</v>
      </c>
      <c r="F50" s="196" t="s">
        <v>329</v>
      </c>
      <c r="G50" s="185" t="s">
        <v>201</v>
      </c>
      <c r="H50" s="186" t="s">
        <v>496</v>
      </c>
      <c r="I50" s="187"/>
      <c r="J50" s="187"/>
      <c r="K50" s="188"/>
      <c r="L50" s="189"/>
    </row>
    <row r="51" spans="1:12" s="44" customFormat="1" ht="63.75">
      <c r="A51" s="197" t="s">
        <v>55</v>
      </c>
      <c r="B51" s="191" t="s">
        <v>80</v>
      </c>
      <c r="C51" s="169" t="s">
        <v>345</v>
      </c>
      <c r="D51" s="184" t="s">
        <v>205</v>
      </c>
      <c r="E51" s="184" t="s">
        <v>206</v>
      </c>
      <c r="F51" s="196" t="s">
        <v>329</v>
      </c>
      <c r="G51" s="185" t="s">
        <v>201</v>
      </c>
      <c r="H51" s="186" t="s">
        <v>497</v>
      </c>
      <c r="I51" s="187"/>
      <c r="J51" s="187"/>
      <c r="K51" s="188"/>
      <c r="L51" s="189"/>
    </row>
    <row r="52" spans="1:12" s="44" customFormat="1" ht="38.25">
      <c r="A52" s="197" t="s">
        <v>56</v>
      </c>
      <c r="B52" s="191" t="s">
        <v>346</v>
      </c>
      <c r="C52" s="169" t="s">
        <v>347</v>
      </c>
      <c r="D52" s="184" t="s">
        <v>205</v>
      </c>
      <c r="E52" s="184" t="s">
        <v>206</v>
      </c>
      <c r="F52" s="196" t="s">
        <v>329</v>
      </c>
      <c r="G52" s="185" t="s">
        <v>201</v>
      </c>
      <c r="H52" s="186" t="s">
        <v>496</v>
      </c>
      <c r="I52" s="187"/>
      <c r="J52" s="187"/>
      <c r="K52" s="188"/>
      <c r="L52" s="189"/>
    </row>
    <row r="53" spans="1:12" s="44" customFormat="1" ht="38.25">
      <c r="A53" s="195" t="s">
        <v>57</v>
      </c>
      <c r="B53" s="191" t="s">
        <v>22</v>
      </c>
      <c r="C53" s="169" t="s">
        <v>348</v>
      </c>
      <c r="D53" s="184" t="s">
        <v>205</v>
      </c>
      <c r="E53" s="184" t="s">
        <v>206</v>
      </c>
      <c r="F53" s="196" t="s">
        <v>329</v>
      </c>
      <c r="G53" s="185" t="s">
        <v>201</v>
      </c>
      <c r="H53" s="186" t="s">
        <v>496</v>
      </c>
      <c r="I53" s="187"/>
      <c r="J53" s="187"/>
      <c r="K53" s="188"/>
      <c r="L53" s="189"/>
    </row>
    <row r="54" spans="1:12" s="44" customFormat="1" ht="38.25">
      <c r="A54" s="197" t="s">
        <v>58</v>
      </c>
      <c r="B54" s="191" t="s">
        <v>383</v>
      </c>
      <c r="C54" s="191" t="s">
        <v>349</v>
      </c>
      <c r="D54" s="184" t="s">
        <v>205</v>
      </c>
      <c r="E54" s="184" t="s">
        <v>206</v>
      </c>
      <c r="F54" s="196" t="s">
        <v>329</v>
      </c>
      <c r="G54" s="185" t="s">
        <v>201</v>
      </c>
      <c r="H54" s="186" t="s">
        <v>496</v>
      </c>
      <c r="I54" s="187"/>
      <c r="J54" s="187"/>
      <c r="K54" s="188"/>
      <c r="L54" s="189"/>
    </row>
    <row r="55" spans="1:12" s="44" customFormat="1" ht="76.5">
      <c r="A55" s="197" t="s">
        <v>59</v>
      </c>
      <c r="B55" s="191" t="s">
        <v>335</v>
      </c>
      <c r="C55" s="191" t="s">
        <v>350</v>
      </c>
      <c r="D55" s="184" t="s">
        <v>205</v>
      </c>
      <c r="E55" s="184" t="s">
        <v>206</v>
      </c>
      <c r="F55" s="196" t="s">
        <v>329</v>
      </c>
      <c r="G55" s="185" t="s">
        <v>201</v>
      </c>
      <c r="H55" s="186" t="s">
        <v>497</v>
      </c>
      <c r="I55" s="187"/>
      <c r="J55" s="187"/>
      <c r="K55" s="188"/>
      <c r="L55" s="189"/>
    </row>
    <row r="56" spans="1:12" s="44" customFormat="1" ht="76.5">
      <c r="A56" s="195" t="s">
        <v>60</v>
      </c>
      <c r="B56" s="191" t="s">
        <v>351</v>
      </c>
      <c r="C56" s="191" t="s">
        <v>352</v>
      </c>
      <c r="D56" s="184" t="s">
        <v>205</v>
      </c>
      <c r="E56" s="184" t="s">
        <v>206</v>
      </c>
      <c r="F56" s="196" t="s">
        <v>329</v>
      </c>
      <c r="G56" s="185" t="s">
        <v>201</v>
      </c>
      <c r="H56" s="186" t="s">
        <v>497</v>
      </c>
      <c r="I56" s="187"/>
      <c r="J56" s="187"/>
      <c r="K56" s="188"/>
      <c r="L56" s="189"/>
    </row>
    <row r="57" spans="1:12" s="44" customFormat="1" ht="51">
      <c r="A57" s="197" t="s">
        <v>39</v>
      </c>
      <c r="B57" s="191" t="s">
        <v>353</v>
      </c>
      <c r="C57" s="191" t="s">
        <v>95</v>
      </c>
      <c r="D57" s="184" t="s">
        <v>205</v>
      </c>
      <c r="E57" s="184" t="s">
        <v>206</v>
      </c>
      <c r="F57" s="196" t="s">
        <v>207</v>
      </c>
      <c r="G57" s="185" t="s">
        <v>201</v>
      </c>
      <c r="H57" s="186" t="s">
        <v>497</v>
      </c>
      <c r="I57" s="187"/>
      <c r="J57" s="187"/>
      <c r="K57" s="188"/>
      <c r="L57" s="189"/>
    </row>
    <row r="58" spans="1:12" s="44" customFormat="1" ht="63.75">
      <c r="A58" s="197" t="s">
        <v>40</v>
      </c>
      <c r="B58" s="191" t="s">
        <v>81</v>
      </c>
      <c r="C58" s="191" t="s">
        <v>307</v>
      </c>
      <c r="D58" s="184" t="s">
        <v>205</v>
      </c>
      <c r="E58" s="184" t="s">
        <v>206</v>
      </c>
      <c r="F58" s="185" t="s">
        <v>207</v>
      </c>
      <c r="G58" s="185" t="s">
        <v>201</v>
      </c>
      <c r="H58" s="186" t="s">
        <v>497</v>
      </c>
      <c r="I58" s="187"/>
      <c r="J58" s="187"/>
      <c r="K58" s="188"/>
      <c r="L58" s="189"/>
    </row>
    <row r="59" spans="1:12" s="44" customFormat="1" ht="25.5">
      <c r="A59" s="195" t="s">
        <v>61</v>
      </c>
      <c r="B59" s="191" t="s">
        <v>380</v>
      </c>
      <c r="C59" s="191" t="s">
        <v>354</v>
      </c>
      <c r="D59" s="184" t="s">
        <v>205</v>
      </c>
      <c r="E59" s="184" t="s">
        <v>206</v>
      </c>
      <c r="F59" s="185" t="s">
        <v>329</v>
      </c>
      <c r="G59" s="185" t="s">
        <v>201</v>
      </c>
      <c r="H59" s="186" t="s">
        <v>496</v>
      </c>
      <c r="I59" s="187"/>
      <c r="J59" s="187"/>
      <c r="K59" s="188"/>
      <c r="L59" s="189"/>
    </row>
    <row r="60" spans="1:12" s="44" customFormat="1" ht="89.25">
      <c r="A60" s="197" t="s">
        <v>62</v>
      </c>
      <c r="B60" s="191" t="s">
        <v>339</v>
      </c>
      <c r="C60" s="191" t="s">
        <v>412</v>
      </c>
      <c r="D60" s="184" t="s">
        <v>205</v>
      </c>
      <c r="E60" s="184" t="s">
        <v>206</v>
      </c>
      <c r="F60" s="196" t="s">
        <v>329</v>
      </c>
      <c r="G60" s="185" t="s">
        <v>201</v>
      </c>
      <c r="H60" s="186" t="s">
        <v>496</v>
      </c>
      <c r="I60" s="187"/>
      <c r="J60" s="187"/>
      <c r="K60" s="188"/>
      <c r="L60" s="189"/>
    </row>
    <row r="61" spans="1:12" s="44" customFormat="1" ht="51">
      <c r="A61" s="197" t="s">
        <v>63</v>
      </c>
      <c r="B61" s="191" t="s">
        <v>96</v>
      </c>
      <c r="C61" s="191" t="s">
        <v>356</v>
      </c>
      <c r="D61" s="184" t="s">
        <v>205</v>
      </c>
      <c r="E61" s="184" t="s">
        <v>206</v>
      </c>
      <c r="F61" s="196" t="s">
        <v>329</v>
      </c>
      <c r="G61" s="185" t="s">
        <v>201</v>
      </c>
      <c r="H61" s="186" t="s">
        <v>496</v>
      </c>
      <c r="I61" s="187"/>
      <c r="J61" s="187"/>
      <c r="K61" s="188"/>
      <c r="L61" s="189"/>
    </row>
    <row r="62" spans="1:12" s="44" customFormat="1" ht="38.25">
      <c r="A62" s="195" t="s">
        <v>64</v>
      </c>
      <c r="B62" s="191" t="s">
        <v>161</v>
      </c>
      <c r="C62" s="191" t="s">
        <v>132</v>
      </c>
      <c r="D62" s="184" t="s">
        <v>203</v>
      </c>
      <c r="E62" s="192"/>
      <c r="F62" s="193"/>
      <c r="G62" s="194"/>
      <c r="H62" s="186" t="s">
        <v>496</v>
      </c>
      <c r="I62" s="187"/>
      <c r="J62" s="187"/>
      <c r="K62" s="188"/>
      <c r="L62" s="189"/>
    </row>
    <row r="63" spans="1:12" s="44" customFormat="1" ht="38.25">
      <c r="A63" s="197" t="s">
        <v>41</v>
      </c>
      <c r="B63" s="191" t="s">
        <v>357</v>
      </c>
      <c r="C63" s="191" t="s">
        <v>97</v>
      </c>
      <c r="D63" s="184" t="s">
        <v>203</v>
      </c>
      <c r="E63" s="192"/>
      <c r="F63" s="193"/>
      <c r="G63" s="194"/>
      <c r="H63" s="186" t="s">
        <v>496</v>
      </c>
      <c r="I63" s="187"/>
      <c r="J63" s="187"/>
      <c r="K63" s="188"/>
      <c r="L63" s="189"/>
    </row>
    <row r="64" spans="1:12" s="44" customFormat="1" ht="25.5">
      <c r="A64" s="197" t="s">
        <v>65</v>
      </c>
      <c r="B64" s="191" t="s">
        <v>82</v>
      </c>
      <c r="C64" s="191" t="s">
        <v>98</v>
      </c>
      <c r="D64" s="184" t="s">
        <v>205</v>
      </c>
      <c r="E64" s="184" t="s">
        <v>206</v>
      </c>
      <c r="F64" s="185" t="s">
        <v>207</v>
      </c>
      <c r="G64" s="185" t="s">
        <v>201</v>
      </c>
      <c r="H64" s="186" t="s">
        <v>496</v>
      </c>
      <c r="I64" s="187"/>
      <c r="J64" s="187"/>
      <c r="K64" s="188"/>
      <c r="L64" s="189"/>
    </row>
    <row r="65" spans="1:12" s="44" customFormat="1" ht="25.5">
      <c r="A65" s="195" t="s">
        <v>66</v>
      </c>
      <c r="B65" s="191" t="s">
        <v>133</v>
      </c>
      <c r="C65" s="191" t="s">
        <v>308</v>
      </c>
      <c r="D65" s="184" t="s">
        <v>203</v>
      </c>
      <c r="E65" s="192"/>
      <c r="F65" s="193"/>
      <c r="G65" s="194"/>
      <c r="H65" s="186" t="s">
        <v>496</v>
      </c>
      <c r="I65" s="187"/>
      <c r="J65" s="187"/>
      <c r="K65" s="188"/>
      <c r="L65" s="189"/>
    </row>
    <row r="66" spans="1:12" s="44" customFormat="1" ht="51">
      <c r="A66" s="197" t="s">
        <v>67</v>
      </c>
      <c r="B66" s="191" t="s">
        <v>99</v>
      </c>
      <c r="C66" s="191" t="s">
        <v>367</v>
      </c>
      <c r="D66" s="184" t="s">
        <v>203</v>
      </c>
      <c r="E66" s="192"/>
      <c r="F66" s="193"/>
      <c r="G66" s="194"/>
      <c r="H66" s="186" t="s">
        <v>496</v>
      </c>
      <c r="I66" s="187"/>
      <c r="J66" s="187"/>
      <c r="K66" s="188"/>
      <c r="L66" s="189"/>
    </row>
    <row r="67" spans="1:12" s="44" customFormat="1" ht="38.25">
      <c r="A67" s="197" t="s">
        <v>68</v>
      </c>
      <c r="B67" s="191" t="s">
        <v>368</v>
      </c>
      <c r="C67" s="191" t="s">
        <v>369</v>
      </c>
      <c r="D67" s="184" t="s">
        <v>203</v>
      </c>
      <c r="E67" s="192"/>
      <c r="F67" s="193"/>
      <c r="G67" s="194"/>
      <c r="H67" s="186" t="s">
        <v>496</v>
      </c>
      <c r="I67" s="187"/>
      <c r="J67" s="187"/>
      <c r="K67" s="188"/>
      <c r="L67" s="189"/>
    </row>
    <row r="68" spans="1:12" s="44" customFormat="1" ht="51">
      <c r="A68" s="195" t="s">
        <v>69</v>
      </c>
      <c r="B68" s="191" t="s">
        <v>101</v>
      </c>
      <c r="C68" s="191" t="s">
        <v>102</v>
      </c>
      <c r="D68" s="184" t="s">
        <v>203</v>
      </c>
      <c r="E68" s="192"/>
      <c r="F68" s="193"/>
      <c r="G68" s="194"/>
      <c r="H68" s="186" t="s">
        <v>496</v>
      </c>
      <c r="I68" s="187"/>
      <c r="J68" s="187"/>
      <c r="K68" s="188"/>
      <c r="L68" s="189"/>
    </row>
    <row r="69" spans="1:12" s="44" customFormat="1" ht="38.25">
      <c r="A69" s="197" t="s">
        <v>70</v>
      </c>
      <c r="B69" s="191" t="s">
        <v>103</v>
      </c>
      <c r="C69" s="191" t="s">
        <v>104</v>
      </c>
      <c r="D69" s="184" t="s">
        <v>203</v>
      </c>
      <c r="E69" s="192"/>
      <c r="F69" s="193"/>
      <c r="G69" s="194"/>
      <c r="H69" s="186" t="s">
        <v>496</v>
      </c>
      <c r="I69" s="187"/>
      <c r="J69" s="187"/>
      <c r="K69" s="188"/>
      <c r="L69" s="189"/>
    </row>
    <row r="70" spans="1:12" s="44" customFormat="1" ht="76.5">
      <c r="A70" s="197" t="s">
        <v>71</v>
      </c>
      <c r="B70" s="191" t="s">
        <v>105</v>
      </c>
      <c r="C70" s="191" t="s">
        <v>370</v>
      </c>
      <c r="D70" s="184" t="s">
        <v>205</v>
      </c>
      <c r="E70" s="184" t="s">
        <v>206</v>
      </c>
      <c r="F70" s="196" t="s">
        <v>329</v>
      </c>
      <c r="G70" s="185" t="s">
        <v>201</v>
      </c>
      <c r="H70" s="186" t="s">
        <v>496</v>
      </c>
      <c r="I70" s="187"/>
      <c r="J70" s="187"/>
      <c r="K70" s="188"/>
      <c r="L70" s="189"/>
    </row>
    <row r="71" spans="1:12" s="44" customFormat="1" ht="38.25">
      <c r="A71" s="195" t="s">
        <v>72</v>
      </c>
      <c r="B71" s="191" t="s">
        <v>87</v>
      </c>
      <c r="C71" s="191" t="s">
        <v>371</v>
      </c>
      <c r="D71" s="184" t="s">
        <v>205</v>
      </c>
      <c r="E71" s="184" t="s">
        <v>206</v>
      </c>
      <c r="F71" s="196" t="s">
        <v>329</v>
      </c>
      <c r="G71" s="185" t="s">
        <v>201</v>
      </c>
      <c r="H71" s="186" t="s">
        <v>496</v>
      </c>
      <c r="I71" s="187"/>
      <c r="J71" s="187"/>
      <c r="K71" s="188"/>
      <c r="L71" s="189"/>
    </row>
    <row r="72" spans="1:12" s="44" customFormat="1" ht="76.5">
      <c r="A72" s="197" t="s">
        <v>73</v>
      </c>
      <c r="B72" s="191" t="s">
        <v>381</v>
      </c>
      <c r="C72" s="191" t="s">
        <v>16</v>
      </c>
      <c r="D72" s="184" t="s">
        <v>203</v>
      </c>
      <c r="E72" s="192"/>
      <c r="F72" s="194"/>
      <c r="G72" s="194"/>
      <c r="H72" s="186" t="s">
        <v>496</v>
      </c>
      <c r="I72" s="187"/>
      <c r="J72" s="187"/>
      <c r="K72" s="188"/>
      <c r="L72" s="189"/>
    </row>
    <row r="73" spans="1:12" s="44" customFormat="1" ht="38.25">
      <c r="A73" s="197" t="s">
        <v>74</v>
      </c>
      <c r="B73" s="191" t="s">
        <v>379</v>
      </c>
      <c r="C73" s="191" t="s">
        <v>372</v>
      </c>
      <c r="D73" s="184" t="s">
        <v>203</v>
      </c>
      <c r="E73" s="192"/>
      <c r="F73" s="194"/>
      <c r="G73" s="194"/>
      <c r="H73" s="186" t="s">
        <v>496</v>
      </c>
      <c r="I73" s="187"/>
      <c r="J73" s="187"/>
      <c r="K73" s="188"/>
      <c r="L73" s="189"/>
    </row>
    <row r="74" spans="1:12" s="44" customFormat="1" ht="51">
      <c r="A74" s="195" t="s">
        <v>75</v>
      </c>
      <c r="B74" s="191" t="s">
        <v>88</v>
      </c>
      <c r="C74" s="191" t="s">
        <v>89</v>
      </c>
      <c r="D74" s="184" t="s">
        <v>203</v>
      </c>
      <c r="E74" s="192"/>
      <c r="F74" s="194"/>
      <c r="G74" s="194"/>
      <c r="H74" s="186" t="s">
        <v>496</v>
      </c>
      <c r="I74" s="187"/>
      <c r="J74" s="187"/>
      <c r="K74" s="188"/>
      <c r="L74" s="189"/>
    </row>
    <row r="75" spans="1:12" s="44" customFormat="1" ht="38.25">
      <c r="A75" s="197" t="s">
        <v>76</v>
      </c>
      <c r="B75" s="191" t="s">
        <v>90</v>
      </c>
      <c r="C75" s="191" t="s">
        <v>17</v>
      </c>
      <c r="D75" s="184" t="s">
        <v>203</v>
      </c>
      <c r="E75" s="192"/>
      <c r="F75" s="194"/>
      <c r="G75" s="194"/>
      <c r="H75" s="186" t="s">
        <v>496</v>
      </c>
      <c r="I75" s="187"/>
      <c r="J75" s="187"/>
      <c r="K75" s="188"/>
      <c r="L75" s="189"/>
    </row>
    <row r="76" spans="1:12" s="44" customFormat="1" ht="25.5">
      <c r="A76" s="198" t="s">
        <v>42</v>
      </c>
      <c r="B76" s="191" t="s">
        <v>328</v>
      </c>
      <c r="C76" s="191" t="s">
        <v>106</v>
      </c>
      <c r="D76" s="184" t="s">
        <v>205</v>
      </c>
      <c r="E76" s="184" t="s">
        <v>206</v>
      </c>
      <c r="F76" s="185" t="s">
        <v>207</v>
      </c>
      <c r="G76" s="185" t="s">
        <v>201</v>
      </c>
      <c r="H76" s="186" t="s">
        <v>496</v>
      </c>
      <c r="I76" s="187"/>
      <c r="J76" s="187"/>
      <c r="K76" s="188"/>
      <c r="L76" s="189"/>
    </row>
    <row r="77" spans="1:12" s="44" customFormat="1" ht="38.25">
      <c r="A77" s="197">
        <v>7.2</v>
      </c>
      <c r="B77" s="191" t="s">
        <v>107</v>
      </c>
      <c r="C77" s="191" t="s">
        <v>92</v>
      </c>
      <c r="D77" s="184" t="s">
        <v>203</v>
      </c>
      <c r="E77" s="192"/>
      <c r="F77" s="194"/>
      <c r="G77" s="194"/>
      <c r="H77" s="186" t="s">
        <v>496</v>
      </c>
      <c r="I77" s="187"/>
      <c r="J77" s="187"/>
      <c r="K77" s="188"/>
      <c r="L77" s="189"/>
    </row>
    <row r="78" spans="1:12" s="44" customFormat="1" ht="38.25">
      <c r="A78" s="197">
        <v>7.3</v>
      </c>
      <c r="B78" s="191" t="s">
        <v>113</v>
      </c>
      <c r="C78" s="191" t="s">
        <v>93</v>
      </c>
      <c r="D78" s="184" t="s">
        <v>205</v>
      </c>
      <c r="E78" s="184" t="s">
        <v>206</v>
      </c>
      <c r="F78" s="196" t="s">
        <v>329</v>
      </c>
      <c r="G78" s="185" t="s">
        <v>201</v>
      </c>
      <c r="H78" s="186" t="s">
        <v>496</v>
      </c>
      <c r="I78" s="187"/>
      <c r="J78" s="187"/>
      <c r="K78" s="188"/>
      <c r="L78" s="189"/>
    </row>
    <row r="79" spans="1:12" s="44" customFormat="1" ht="25.5">
      <c r="A79" s="197">
        <v>7.4</v>
      </c>
      <c r="B79" s="191" t="s">
        <v>114</v>
      </c>
      <c r="C79" s="191" t="s">
        <v>100</v>
      </c>
      <c r="D79" s="184" t="s">
        <v>203</v>
      </c>
      <c r="E79" s="192"/>
      <c r="F79" s="194"/>
      <c r="G79" s="194"/>
      <c r="H79" s="186" t="s">
        <v>496</v>
      </c>
      <c r="I79" s="187"/>
      <c r="J79" s="187"/>
      <c r="K79" s="188"/>
      <c r="L79" s="189"/>
    </row>
    <row r="80" spans="1:12" s="44" customFormat="1" ht="51">
      <c r="A80" s="197">
        <v>7.5</v>
      </c>
      <c r="B80" s="191" t="s">
        <v>115</v>
      </c>
      <c r="C80" s="191" t="s">
        <v>116</v>
      </c>
      <c r="D80" s="184" t="s">
        <v>203</v>
      </c>
      <c r="E80" s="192"/>
      <c r="F80" s="194"/>
      <c r="G80" s="194"/>
      <c r="H80" s="186" t="s">
        <v>496</v>
      </c>
      <c r="I80" s="187"/>
      <c r="J80" s="187"/>
      <c r="K80" s="188"/>
      <c r="L80" s="189"/>
    </row>
    <row r="81" spans="1:12" s="44" customFormat="1" ht="38.25">
      <c r="A81" s="197">
        <v>7.8</v>
      </c>
      <c r="B81" s="191" t="s">
        <v>375</v>
      </c>
      <c r="C81" s="191" t="s">
        <v>94</v>
      </c>
      <c r="D81" s="184" t="s">
        <v>203</v>
      </c>
      <c r="E81" s="192"/>
      <c r="F81" s="194"/>
      <c r="G81" s="194"/>
      <c r="H81" s="186" t="s">
        <v>496</v>
      </c>
      <c r="I81" s="187"/>
      <c r="J81" s="187"/>
      <c r="K81" s="188"/>
      <c r="L81" s="189"/>
    </row>
    <row r="82" spans="1:12" s="44" customFormat="1" ht="38.25">
      <c r="A82" s="197">
        <v>7.12</v>
      </c>
      <c r="B82" s="191" t="s">
        <v>91</v>
      </c>
      <c r="C82" s="191" t="s">
        <v>43</v>
      </c>
      <c r="D82" s="184" t="s">
        <v>205</v>
      </c>
      <c r="E82" s="184" t="s">
        <v>206</v>
      </c>
      <c r="F82" s="185" t="s">
        <v>207</v>
      </c>
      <c r="G82" s="185" t="s">
        <v>201</v>
      </c>
      <c r="H82" s="186" t="s">
        <v>496</v>
      </c>
      <c r="I82" s="187"/>
      <c r="J82" s="187"/>
      <c r="K82" s="188"/>
      <c r="L82" s="189"/>
    </row>
    <row r="83" spans="1:12" s="44" customFormat="1" ht="51">
      <c r="A83" s="197">
        <v>7.13</v>
      </c>
      <c r="B83" s="191" t="s">
        <v>379</v>
      </c>
      <c r="C83" s="191" t="s">
        <v>44</v>
      </c>
      <c r="D83" s="184" t="s">
        <v>205</v>
      </c>
      <c r="E83" s="184" t="s">
        <v>206</v>
      </c>
      <c r="F83" s="185" t="s">
        <v>207</v>
      </c>
      <c r="G83" s="185" t="s">
        <v>201</v>
      </c>
      <c r="H83" s="186" t="s">
        <v>496</v>
      </c>
      <c r="I83" s="187"/>
      <c r="J83" s="187"/>
      <c r="K83" s="188"/>
      <c r="L83" s="189"/>
    </row>
    <row r="84" spans="1:12" s="44" customFormat="1" ht="89.25">
      <c r="A84" s="197">
        <v>8.1</v>
      </c>
      <c r="B84" s="191" t="s">
        <v>508</v>
      </c>
      <c r="C84" s="191" t="s">
        <v>413</v>
      </c>
      <c r="D84" s="184" t="s">
        <v>205</v>
      </c>
      <c r="E84" s="184" t="s">
        <v>206</v>
      </c>
      <c r="F84" s="185" t="s">
        <v>207</v>
      </c>
      <c r="G84" s="185" t="s">
        <v>201</v>
      </c>
      <c r="H84" s="186" t="s">
        <v>496</v>
      </c>
      <c r="I84" s="187"/>
      <c r="J84" s="187"/>
      <c r="K84" s="188"/>
      <c r="L84" s="189"/>
    </row>
    <row r="85" spans="1:12" s="44" customFormat="1" ht="25.5">
      <c r="A85" s="197">
        <v>9.1</v>
      </c>
      <c r="B85" s="191" t="s">
        <v>26</v>
      </c>
      <c r="C85" s="191" t="s">
        <v>45</v>
      </c>
      <c r="D85" s="184" t="s">
        <v>205</v>
      </c>
      <c r="E85" s="184" t="s">
        <v>206</v>
      </c>
      <c r="F85" s="185" t="s">
        <v>207</v>
      </c>
      <c r="G85" s="185" t="s">
        <v>201</v>
      </c>
      <c r="H85" s="186" t="s">
        <v>496</v>
      </c>
      <c r="I85" s="187"/>
      <c r="J85" s="187"/>
      <c r="K85" s="188"/>
      <c r="L85" s="189"/>
    </row>
    <row r="86" spans="1:12" s="44" customFormat="1" ht="38.25">
      <c r="A86" s="97">
        <v>9.1999999999999993</v>
      </c>
      <c r="B86" s="13" t="s">
        <v>127</v>
      </c>
      <c r="C86" s="13" t="s">
        <v>128</v>
      </c>
      <c r="D86" s="39" t="s">
        <v>203</v>
      </c>
      <c r="E86" s="81"/>
      <c r="F86" s="83"/>
      <c r="G86" s="82"/>
      <c r="H86" s="171" t="s">
        <v>496</v>
      </c>
      <c r="I86" s="187"/>
      <c r="J86" s="187"/>
      <c r="K86" s="188"/>
      <c r="L86" s="189"/>
    </row>
    <row r="87" spans="1:12" ht="76.5">
      <c r="A87" s="97">
        <v>9.3000000000000007</v>
      </c>
      <c r="B87" s="13" t="s">
        <v>129</v>
      </c>
      <c r="C87" s="13" t="s">
        <v>301</v>
      </c>
      <c r="D87" s="39" t="s">
        <v>203</v>
      </c>
      <c r="E87" s="81"/>
      <c r="F87" s="83"/>
      <c r="G87" s="82"/>
      <c r="H87" s="171" t="s">
        <v>496</v>
      </c>
      <c r="I87" s="187"/>
      <c r="J87" s="187"/>
      <c r="K87" s="188"/>
      <c r="L87" s="189"/>
    </row>
    <row r="88" spans="1:12" ht="38.25">
      <c r="A88" s="99">
        <v>10.1</v>
      </c>
      <c r="B88" s="14" t="s">
        <v>130</v>
      </c>
      <c r="C88" s="13" t="s">
        <v>131</v>
      </c>
      <c r="D88" s="39" t="s">
        <v>205</v>
      </c>
      <c r="E88" s="39" t="s">
        <v>206</v>
      </c>
      <c r="F88" s="43" t="s">
        <v>207</v>
      </c>
      <c r="G88" s="40" t="s">
        <v>491</v>
      </c>
      <c r="H88" s="171" t="s">
        <v>496</v>
      </c>
      <c r="I88" s="187"/>
      <c r="J88" s="187"/>
      <c r="K88" s="188"/>
      <c r="L88" s="189"/>
    </row>
    <row r="89" spans="1:12" ht="51">
      <c r="A89" s="99">
        <v>10.199999999999999</v>
      </c>
      <c r="B89" s="14" t="s">
        <v>143</v>
      </c>
      <c r="C89" s="13" t="s">
        <v>147</v>
      </c>
      <c r="D89" s="39" t="s">
        <v>203</v>
      </c>
      <c r="E89" s="81"/>
      <c r="F89" s="83"/>
      <c r="G89" s="82"/>
      <c r="H89" s="171" t="s">
        <v>496</v>
      </c>
      <c r="I89" s="187"/>
      <c r="J89" s="187"/>
      <c r="K89" s="188"/>
      <c r="L89" s="189"/>
    </row>
    <row r="90" spans="1:12" ht="76.5">
      <c r="A90" s="99">
        <v>10.3</v>
      </c>
      <c r="B90" s="13" t="s">
        <v>144</v>
      </c>
      <c r="C90" s="13" t="s">
        <v>148</v>
      </c>
      <c r="D90" s="39" t="s">
        <v>203</v>
      </c>
      <c r="E90" s="81"/>
      <c r="F90" s="83"/>
      <c r="G90" s="82"/>
      <c r="H90" s="171" t="s">
        <v>496</v>
      </c>
      <c r="I90" s="187"/>
      <c r="J90" s="187"/>
      <c r="K90" s="188"/>
      <c r="L90" s="189"/>
    </row>
    <row r="91" spans="1:12" ht="63.75">
      <c r="A91" s="205">
        <v>10.4</v>
      </c>
      <c r="B91" s="13" t="s">
        <v>145</v>
      </c>
      <c r="C91" s="14" t="s">
        <v>149</v>
      </c>
      <c r="D91" s="39" t="s">
        <v>203</v>
      </c>
      <c r="E91" s="81"/>
      <c r="F91" s="83"/>
      <c r="G91" s="82"/>
      <c r="H91" s="171" t="s">
        <v>496</v>
      </c>
      <c r="I91" s="56"/>
      <c r="J91" s="56"/>
      <c r="K91" s="57"/>
      <c r="L91" s="58"/>
    </row>
    <row r="92" spans="1:12" ht="89.25">
      <c r="A92" s="99" t="s">
        <v>510</v>
      </c>
      <c r="B92" s="14" t="s">
        <v>146</v>
      </c>
      <c r="C92" s="14" t="s">
        <v>410</v>
      </c>
      <c r="D92" s="39" t="s">
        <v>203</v>
      </c>
      <c r="E92" s="81"/>
      <c r="F92" s="83"/>
      <c r="G92" s="82"/>
      <c r="H92" s="171" t="s">
        <v>496</v>
      </c>
      <c r="I92" s="56"/>
      <c r="J92" s="56"/>
      <c r="K92" s="57"/>
      <c r="L92" s="58"/>
    </row>
  </sheetData>
  <autoFilter ref="D11:G92"/>
  <mergeCells count="6">
    <mergeCell ref="D9:G9"/>
    <mergeCell ref="D10:G10"/>
    <mergeCell ref="H9:J9"/>
    <mergeCell ref="K9:L9"/>
    <mergeCell ref="K10:K11"/>
    <mergeCell ref="L10:L11"/>
  </mergeCells>
  <phoneticPr fontId="0" type="noConversion"/>
  <dataValidations count="3">
    <dataValidation type="list" allowBlank="1" showInputMessage="1" showErrorMessage="1" sqref="D12:D92">
      <formula1>"Onsite, CATL, Declaration, N/A"</formula1>
    </dataValidation>
    <dataValidation type="list" allowBlank="1" showInputMessage="1" showErrorMessage="1" sqref="F12:F92">
      <formula1>"Review, Witness, Test"</formula1>
    </dataValidation>
    <dataValidation type="list" allowBlank="1" showInputMessage="1" showErrorMessage="1" sqref="E12:E92">
      <formula1>"Product, Site"</formula1>
    </dataValidation>
  </dataValidations>
  <pageMargins left="0.4" right="0.32" top="0.98425196850393704" bottom="0.98425196850393704" header="0.4921259845" footer="0.4921259845"/>
  <pageSetup scale="46" fitToHeight="4" orientation="landscape" r:id="rId1"/>
  <headerFooter alignWithMargins="0">
    <oddHeader>&amp;CCTIA Certification Requirements Status LIst</oddHeader>
    <oddFooter>&amp;LFilename:  &amp;F
Table: &amp;A
Page: &amp;P of &amp;N</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topLeftCell="A22" workbookViewId="0">
      <selection activeCell="B37" sqref="B37"/>
    </sheetView>
  </sheetViews>
  <sheetFormatPr defaultRowHeight="12.75"/>
  <cols>
    <col min="1" max="1" width="11.5703125" style="210" customWidth="1"/>
    <col min="2" max="2" width="82.85546875" customWidth="1"/>
  </cols>
  <sheetData>
    <row r="1" spans="1:2">
      <c r="A1" s="209" t="s">
        <v>254</v>
      </c>
      <c r="B1" s="209" t="s">
        <v>632</v>
      </c>
    </row>
    <row r="2" spans="1:2">
      <c r="A2" s="210">
        <v>110203</v>
      </c>
      <c r="B2" s="211" t="s">
        <v>630</v>
      </c>
    </row>
    <row r="3" spans="1:2">
      <c r="B3" s="211" t="s">
        <v>631</v>
      </c>
    </row>
    <row r="4" spans="1:2">
      <c r="A4" s="210" t="s">
        <v>634</v>
      </c>
      <c r="B4" t="s">
        <v>635</v>
      </c>
    </row>
    <row r="5" spans="1:2">
      <c r="B5" t="s">
        <v>636</v>
      </c>
    </row>
    <row r="6" spans="1:2">
      <c r="A6" s="210">
        <v>110502</v>
      </c>
      <c r="B6" t="s">
        <v>640</v>
      </c>
    </row>
    <row r="7" spans="1:2">
      <c r="B7" t="s">
        <v>639</v>
      </c>
    </row>
    <row r="8" spans="1:2">
      <c r="B8" t="s">
        <v>642</v>
      </c>
    </row>
    <row r="9" spans="1:2">
      <c r="B9" t="s">
        <v>645</v>
      </c>
    </row>
    <row r="10" spans="1:2">
      <c r="B10" t="s">
        <v>643</v>
      </c>
    </row>
    <row r="11" spans="1:2">
      <c r="B11" t="s">
        <v>644</v>
      </c>
    </row>
    <row r="12" spans="1:2">
      <c r="A12" s="210">
        <v>110829</v>
      </c>
      <c r="B12" s="216" t="s">
        <v>447</v>
      </c>
    </row>
    <row r="13" spans="1:2" ht="25.5">
      <c r="B13" s="8" t="s">
        <v>580</v>
      </c>
    </row>
    <row r="14" spans="1:2">
      <c r="B14" t="s">
        <v>449</v>
      </c>
    </row>
    <row r="15" spans="1:2" ht="38.25">
      <c r="B15" s="8" t="s">
        <v>448</v>
      </c>
    </row>
    <row r="16" spans="1:2">
      <c r="B16" s="8" t="s">
        <v>192</v>
      </c>
    </row>
    <row r="17" spans="1:2">
      <c r="B17" t="s">
        <v>452</v>
      </c>
    </row>
    <row r="18" spans="1:2">
      <c r="B18" t="s">
        <v>454</v>
      </c>
    </row>
    <row r="19" spans="1:2">
      <c r="B19" t="s">
        <v>451</v>
      </c>
    </row>
    <row r="20" spans="1:2">
      <c r="A20" s="210">
        <v>111221</v>
      </c>
      <c r="B20" s="216" t="s">
        <v>395</v>
      </c>
    </row>
    <row r="21" spans="1:2">
      <c r="B21" t="s">
        <v>396</v>
      </c>
    </row>
    <row r="22" spans="1:2">
      <c r="B22" t="s">
        <v>398</v>
      </c>
    </row>
    <row r="23" spans="1:2">
      <c r="B23" t="s">
        <v>399</v>
      </c>
    </row>
    <row r="24" spans="1:2">
      <c r="B24" t="s">
        <v>414</v>
      </c>
    </row>
    <row r="25" spans="1:2" ht="51">
      <c r="A25" s="210">
        <v>120817</v>
      </c>
      <c r="B25" s="8" t="s">
        <v>109</v>
      </c>
    </row>
    <row r="26" spans="1:2" ht="51">
      <c r="B26" s="8" t="s">
        <v>112</v>
      </c>
    </row>
    <row r="27" spans="1:2">
      <c r="B27" s="217" t="s">
        <v>515</v>
      </c>
    </row>
    <row r="28" spans="1:2">
      <c r="B28" t="s">
        <v>516</v>
      </c>
    </row>
    <row r="29" spans="1:2">
      <c r="A29" s="210">
        <v>121210</v>
      </c>
      <c r="B29" s="217" t="s">
        <v>271</v>
      </c>
    </row>
    <row r="30" spans="1:2">
      <c r="A30" s="215">
        <v>130402</v>
      </c>
      <c r="B30" s="217" t="s">
        <v>678</v>
      </c>
    </row>
    <row r="31" spans="1:2" ht="51">
      <c r="B31" s="217" t="s">
        <v>680</v>
      </c>
    </row>
    <row r="32" spans="1:2">
      <c r="B32" s="217" t="s">
        <v>679</v>
      </c>
    </row>
    <row r="33" spans="1:2" ht="25.5">
      <c r="A33" s="210">
        <v>130828</v>
      </c>
      <c r="B33" s="8" t="s">
        <v>681</v>
      </c>
    </row>
    <row r="34" spans="1:2">
      <c r="B34" t="s">
        <v>682</v>
      </c>
    </row>
    <row r="35" spans="1:2">
      <c r="A35" s="210">
        <v>131230</v>
      </c>
      <c r="B35" s="219" t="s">
        <v>683</v>
      </c>
    </row>
    <row r="36" spans="1:2">
      <c r="A36" s="210">
        <v>140529</v>
      </c>
      <c r="B36" s="216" t="s">
        <v>683</v>
      </c>
    </row>
    <row r="37" spans="1:2">
      <c r="A37" s="210">
        <v>150625</v>
      </c>
      <c r="B37" s="216" t="s">
        <v>683</v>
      </c>
    </row>
  </sheetData>
  <phoneticPr fontId="20"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G21"/>
  <sheetViews>
    <sheetView workbookViewId="0"/>
  </sheetViews>
  <sheetFormatPr defaultColWidth="9.140625" defaultRowHeight="12.75"/>
  <cols>
    <col min="1" max="1" width="19.5703125" style="101" customWidth="1"/>
    <col min="2" max="2" width="3.7109375" style="101" customWidth="1"/>
    <col min="3" max="3" width="79.5703125" style="104" customWidth="1"/>
    <col min="4" max="4" width="5.7109375" style="101" customWidth="1"/>
    <col min="5" max="5" width="18.140625" style="101" customWidth="1"/>
    <col min="6" max="6" width="19.5703125" style="101" bestFit="1" customWidth="1"/>
    <col min="7" max="7" width="45.7109375" style="101" customWidth="1"/>
    <col min="8" max="16384" width="9.140625" style="101"/>
  </cols>
  <sheetData>
    <row r="1" spans="1:7">
      <c r="A1" s="100" t="s">
        <v>660</v>
      </c>
    </row>
    <row r="3" spans="1:7" ht="15.75">
      <c r="A3" s="102" t="s">
        <v>254</v>
      </c>
      <c r="B3" s="103"/>
      <c r="C3" s="250" t="s">
        <v>37</v>
      </c>
      <c r="D3" s="250"/>
      <c r="E3" s="250"/>
      <c r="F3" s="250"/>
    </row>
    <row r="4" spans="1:7">
      <c r="A4" s="115" t="str">
        <f>'CRSL Variables'!A5</f>
        <v>150625</v>
      </c>
    </row>
    <row r="5" spans="1:7" ht="25.5">
      <c r="A5" s="101" t="s">
        <v>309</v>
      </c>
      <c r="B5" s="105">
        <v>1</v>
      </c>
      <c r="C5" s="104" t="s">
        <v>266</v>
      </c>
      <c r="E5" s="106" t="s">
        <v>263</v>
      </c>
    </row>
    <row r="6" spans="1:7" ht="51">
      <c r="B6" s="105">
        <f>1+B5</f>
        <v>2</v>
      </c>
      <c r="C6" s="104" t="s">
        <v>190</v>
      </c>
      <c r="E6" s="107" t="s">
        <v>255</v>
      </c>
      <c r="F6" s="108" t="s">
        <v>134</v>
      </c>
      <c r="G6" s="109" t="s">
        <v>256</v>
      </c>
    </row>
    <row r="7" spans="1:7" ht="38.25">
      <c r="B7" s="105">
        <f>1+B6</f>
        <v>3</v>
      </c>
      <c r="C7" s="104" t="s">
        <v>267</v>
      </c>
      <c r="E7" s="110"/>
      <c r="F7" s="108" t="s">
        <v>330</v>
      </c>
      <c r="G7" s="109" t="s">
        <v>257</v>
      </c>
    </row>
    <row r="8" spans="1:7" ht="25.5">
      <c r="B8" s="105">
        <f>1+B7</f>
        <v>4</v>
      </c>
      <c r="C8" s="104" t="s">
        <v>218</v>
      </c>
      <c r="E8" s="110"/>
      <c r="F8" s="108" t="s">
        <v>331</v>
      </c>
      <c r="G8" s="121" t="s">
        <v>258</v>
      </c>
    </row>
    <row r="9" spans="1:7" ht="25.5">
      <c r="B9" s="105">
        <f>1+B8</f>
        <v>5</v>
      </c>
      <c r="C9" s="104" t="s">
        <v>269</v>
      </c>
      <c r="E9" s="110"/>
      <c r="F9" s="120" t="s">
        <v>306</v>
      </c>
      <c r="G9" s="251" t="s">
        <v>277</v>
      </c>
    </row>
    <row r="10" spans="1:7">
      <c r="B10" s="105">
        <f>1+B9</f>
        <v>6</v>
      </c>
      <c r="C10" s="104" t="s">
        <v>270</v>
      </c>
      <c r="E10" s="110"/>
      <c r="F10" s="120" t="s">
        <v>332</v>
      </c>
      <c r="G10" s="252"/>
    </row>
    <row r="11" spans="1:7">
      <c r="B11" s="105">
        <v>7</v>
      </c>
      <c r="C11" s="104" t="s">
        <v>187</v>
      </c>
      <c r="E11" s="110"/>
      <c r="F11" s="120" t="s">
        <v>199</v>
      </c>
      <c r="G11" s="252"/>
    </row>
    <row r="12" spans="1:7" ht="25.5">
      <c r="B12" s="105"/>
      <c r="E12" s="110"/>
      <c r="F12" s="120" t="s">
        <v>200</v>
      </c>
      <c r="G12" s="253"/>
    </row>
    <row r="13" spans="1:7">
      <c r="B13" s="105"/>
    </row>
    <row r="14" spans="1:7" ht="51">
      <c r="A14" s="101" t="s">
        <v>205</v>
      </c>
      <c r="B14" s="105">
        <v>1</v>
      </c>
      <c r="C14" s="104" t="s">
        <v>259</v>
      </c>
      <c r="E14" s="122" t="s">
        <v>309</v>
      </c>
      <c r="F14" s="111" t="s">
        <v>260</v>
      </c>
      <c r="G14" s="109" t="s">
        <v>310</v>
      </c>
    </row>
    <row r="15" spans="1:7" ht="38.25">
      <c r="B15" s="105">
        <f t="shared" ref="B15:B21" si="0">1+B14</f>
        <v>2</v>
      </c>
      <c r="C15" s="104" t="s">
        <v>268</v>
      </c>
      <c r="E15" s="112"/>
      <c r="F15" s="111" t="s">
        <v>216</v>
      </c>
      <c r="G15" s="109" t="s">
        <v>311</v>
      </c>
    </row>
    <row r="16" spans="1:7" ht="25.5">
      <c r="B16" s="105">
        <f t="shared" si="0"/>
        <v>3</v>
      </c>
      <c r="C16" s="104" t="s">
        <v>261</v>
      </c>
      <c r="E16" s="112"/>
      <c r="F16" s="111" t="s">
        <v>217</v>
      </c>
      <c r="G16" s="109" t="s">
        <v>276</v>
      </c>
    </row>
    <row r="17" spans="2:7" ht="38.25">
      <c r="B17" s="105">
        <f t="shared" si="0"/>
        <v>4</v>
      </c>
      <c r="C17" s="104" t="s">
        <v>272</v>
      </c>
      <c r="E17" s="112"/>
      <c r="F17" s="111" t="s">
        <v>219</v>
      </c>
      <c r="G17" s="109" t="s">
        <v>275</v>
      </c>
    </row>
    <row r="18" spans="2:7" ht="63.75">
      <c r="B18" s="105">
        <f t="shared" si="0"/>
        <v>5</v>
      </c>
      <c r="C18" s="104" t="s">
        <v>298</v>
      </c>
      <c r="E18" s="112"/>
      <c r="F18" s="111" t="s">
        <v>312</v>
      </c>
      <c r="G18" s="109" t="s">
        <v>318</v>
      </c>
    </row>
    <row r="19" spans="2:7">
      <c r="B19" s="105">
        <f t="shared" si="0"/>
        <v>6</v>
      </c>
      <c r="C19" s="104" t="s">
        <v>313</v>
      </c>
      <c r="E19" s="105"/>
      <c r="F19" s="104"/>
      <c r="G19" s="104"/>
    </row>
    <row r="20" spans="2:7" ht="63.75">
      <c r="B20" s="105">
        <f t="shared" si="0"/>
        <v>7</v>
      </c>
      <c r="C20" s="104" t="s">
        <v>262</v>
      </c>
      <c r="E20" s="119" t="s">
        <v>205</v>
      </c>
      <c r="F20" s="113" t="s">
        <v>215</v>
      </c>
      <c r="G20" s="109" t="s">
        <v>274</v>
      </c>
    </row>
    <row r="21" spans="2:7" ht="51">
      <c r="B21" s="105">
        <f t="shared" si="0"/>
        <v>8</v>
      </c>
      <c r="C21" s="104" t="s">
        <v>297</v>
      </c>
      <c r="E21" s="114"/>
      <c r="F21" s="113" t="s">
        <v>198</v>
      </c>
      <c r="G21" s="109" t="s">
        <v>273</v>
      </c>
    </row>
  </sheetData>
  <mergeCells count="2">
    <mergeCell ref="C3:F3"/>
    <mergeCell ref="G9:G12"/>
  </mergeCells>
  <phoneticPr fontId="20" type="noConversion"/>
  <pageMargins left="0.75" right="0.75" top="1" bottom="1" header="0.5" footer="0.5"/>
  <pageSetup scale="64" orientation="landscape" r:id="rId1"/>
  <headerFooter alignWithMargins="0">
    <oddHeader>&amp;F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pageSetUpPr fitToPage="1"/>
  </sheetPr>
  <dimension ref="A1:H22"/>
  <sheetViews>
    <sheetView workbookViewId="0"/>
  </sheetViews>
  <sheetFormatPr defaultColWidth="9.140625" defaultRowHeight="12.75"/>
  <cols>
    <col min="1" max="1" width="9.140625" style="101"/>
    <col min="2" max="2" width="23.28515625" style="101" customWidth="1"/>
    <col min="3" max="3" width="34.140625" style="101" customWidth="1"/>
    <col min="4" max="4" width="23.85546875" style="101" customWidth="1"/>
    <col min="5" max="5" width="20.7109375" style="101" customWidth="1"/>
    <col min="6" max="6" width="22.85546875" style="101" customWidth="1"/>
    <col min="7" max="7" width="46.140625" style="101" customWidth="1"/>
    <col min="8" max="8" width="23.42578125" style="101" bestFit="1" customWidth="1"/>
    <col min="9" max="9" width="8.7109375" style="101" customWidth="1"/>
    <col min="10" max="10" width="15" style="101" customWidth="1"/>
    <col min="11" max="11" width="9.140625" style="101"/>
    <col min="12" max="12" width="3.7109375" style="101" customWidth="1"/>
    <col min="13" max="13" width="9.140625" style="101"/>
    <col min="14" max="15" width="25.7109375" style="101" customWidth="1"/>
    <col min="16" max="16" width="15.42578125" style="101" bestFit="1" customWidth="1"/>
    <col min="17" max="17" width="19.7109375" style="101" bestFit="1" customWidth="1"/>
    <col min="18" max="18" width="13.85546875" style="101" bestFit="1" customWidth="1"/>
    <col min="19" max="19" width="13.85546875" style="101" customWidth="1"/>
    <col min="20" max="20" width="13.7109375" style="101" customWidth="1"/>
    <col min="21" max="16384" width="9.140625" style="101"/>
  </cols>
  <sheetData>
    <row r="1" spans="1:8">
      <c r="A1" s="128" t="s">
        <v>254</v>
      </c>
      <c r="B1" s="133"/>
      <c r="C1" s="133" t="s">
        <v>283</v>
      </c>
      <c r="D1" s="254"/>
      <c r="E1" s="255"/>
      <c r="F1" s="136"/>
      <c r="G1" s="136"/>
      <c r="H1" s="136"/>
    </row>
    <row r="2" spans="1:8">
      <c r="A2" s="131" t="str">
        <f>'CRSL Variables'!A5</f>
        <v>150625</v>
      </c>
      <c r="B2" s="133"/>
      <c r="C2" s="133" t="s">
        <v>284</v>
      </c>
      <c r="D2" s="254"/>
      <c r="E2" s="255"/>
      <c r="F2" s="136"/>
      <c r="G2" s="136"/>
      <c r="H2" s="136"/>
    </row>
    <row r="3" spans="1:8">
      <c r="A3" s="136"/>
      <c r="B3" s="133"/>
      <c r="C3" s="133" t="s">
        <v>285</v>
      </c>
      <c r="D3" s="254"/>
      <c r="E3" s="255"/>
      <c r="F3" s="136"/>
      <c r="G3" s="136"/>
      <c r="H3" s="136"/>
    </row>
    <row r="4" spans="1:8">
      <c r="A4" s="136"/>
      <c r="B4" s="133"/>
      <c r="C4" s="133" t="s">
        <v>286</v>
      </c>
      <c r="D4" s="254"/>
      <c r="E4" s="255"/>
      <c r="F4" s="136"/>
      <c r="G4" s="136"/>
      <c r="H4" s="136"/>
    </row>
    <row r="5" spans="1:8">
      <c r="A5" s="136"/>
      <c r="B5" s="133"/>
      <c r="C5" s="133" t="s">
        <v>287</v>
      </c>
      <c r="D5" s="254"/>
      <c r="E5" s="255"/>
      <c r="F5" s="136"/>
      <c r="G5" s="136"/>
      <c r="H5" s="136"/>
    </row>
    <row r="6" spans="1:8">
      <c r="A6" s="136"/>
      <c r="B6" s="133"/>
      <c r="C6" s="133" t="s">
        <v>288</v>
      </c>
      <c r="D6" s="254"/>
      <c r="E6" s="255"/>
      <c r="F6" s="136"/>
      <c r="G6" s="136"/>
      <c r="H6" s="136"/>
    </row>
    <row r="7" spans="1:8">
      <c r="A7" s="136"/>
      <c r="B7" s="133"/>
      <c r="C7" s="133" t="s">
        <v>289</v>
      </c>
      <c r="D7" s="257"/>
      <c r="E7" s="257"/>
      <c r="F7" s="136"/>
      <c r="G7" s="136"/>
      <c r="H7" s="136"/>
    </row>
    <row r="8" spans="1:8">
      <c r="A8" s="136"/>
      <c r="B8" s="133"/>
      <c r="C8" s="133" t="s">
        <v>290</v>
      </c>
      <c r="D8" s="257"/>
      <c r="E8" s="257"/>
      <c r="F8" s="136"/>
      <c r="G8" s="136"/>
      <c r="H8" s="136"/>
    </row>
    <row r="9" spans="1:8">
      <c r="A9" s="136"/>
      <c r="B9" s="133"/>
      <c r="C9" s="133" t="s">
        <v>291</v>
      </c>
      <c r="D9" s="257"/>
      <c r="E9" s="257"/>
      <c r="F9" s="136"/>
      <c r="G9" s="136"/>
      <c r="H9" s="136"/>
    </row>
    <row r="10" spans="1:8">
      <c r="A10" s="136"/>
      <c r="B10" s="133"/>
      <c r="C10" s="133" t="s">
        <v>292</v>
      </c>
      <c r="D10" s="259"/>
      <c r="E10" s="257"/>
      <c r="F10" s="136"/>
      <c r="G10" s="136"/>
      <c r="H10" s="136"/>
    </row>
    <row r="11" spans="1:8">
      <c r="A11" s="133"/>
      <c r="B11" s="133"/>
      <c r="C11" s="148" t="s">
        <v>164</v>
      </c>
      <c r="D11" s="258"/>
      <c r="E11" s="258"/>
      <c r="F11" s="136"/>
      <c r="G11" s="136"/>
      <c r="H11" s="136"/>
    </row>
    <row r="12" spans="1:8">
      <c r="A12" s="256"/>
      <c r="B12" s="256"/>
      <c r="C12" s="256"/>
      <c r="D12" s="137"/>
      <c r="E12" s="137"/>
      <c r="F12" s="136"/>
      <c r="G12" s="136"/>
      <c r="H12" s="136"/>
    </row>
    <row r="13" spans="1:8">
      <c r="A13" s="136"/>
      <c r="B13" s="136"/>
      <c r="C13" s="136"/>
      <c r="D13" s="136"/>
      <c r="E13" s="136"/>
      <c r="F13" s="136"/>
      <c r="G13" s="136"/>
      <c r="H13" s="136"/>
    </row>
    <row r="14" spans="1:8" ht="25.5">
      <c r="A14" s="136"/>
      <c r="B14" s="136" t="s">
        <v>319</v>
      </c>
      <c r="C14" s="140" t="s">
        <v>254</v>
      </c>
      <c r="D14" s="140" t="s">
        <v>163</v>
      </c>
      <c r="E14" s="159"/>
    </row>
    <row r="15" spans="1:8" ht="39.950000000000003" customHeight="1">
      <c r="A15" s="136" t="s">
        <v>165</v>
      </c>
      <c r="B15" s="149"/>
      <c r="C15" s="149"/>
      <c r="D15" s="149"/>
      <c r="E15" s="160"/>
    </row>
    <row r="16" spans="1:8" ht="39.950000000000003" customHeight="1"/>
    <row r="17" spans="1:3" ht="39.950000000000003" customHeight="1">
      <c r="B17" s="104" t="s">
        <v>314</v>
      </c>
      <c r="C17" s="104" t="s">
        <v>320</v>
      </c>
    </row>
    <row r="18" spans="1:3" ht="39.950000000000003" customHeight="1">
      <c r="A18" s="101" t="s">
        <v>167</v>
      </c>
      <c r="B18" s="149"/>
      <c r="C18" s="149"/>
    </row>
    <row r="19" spans="1:3" ht="39.950000000000003" customHeight="1">
      <c r="A19" s="101" t="s">
        <v>168</v>
      </c>
      <c r="B19" s="149"/>
      <c r="C19" s="149"/>
    </row>
    <row r="20" spans="1:3" ht="39.950000000000003" customHeight="1">
      <c r="A20" s="101" t="s">
        <v>169</v>
      </c>
      <c r="B20" s="149"/>
      <c r="C20" s="149"/>
    </row>
    <row r="21" spans="1:3" ht="39.950000000000003" customHeight="1">
      <c r="A21" s="101" t="s">
        <v>170</v>
      </c>
      <c r="B21" s="149"/>
      <c r="C21" s="149"/>
    </row>
    <row r="22" spans="1:3" ht="39.950000000000003" customHeight="1">
      <c r="A22" s="101" t="s">
        <v>171</v>
      </c>
      <c r="B22" s="149"/>
      <c r="C22" s="149"/>
    </row>
  </sheetData>
  <mergeCells count="12">
    <mergeCell ref="D1:E1"/>
    <mergeCell ref="D2:E2"/>
    <mergeCell ref="D3:E3"/>
    <mergeCell ref="D4:E4"/>
    <mergeCell ref="A12:C12"/>
    <mergeCell ref="D7:E7"/>
    <mergeCell ref="D8:E8"/>
    <mergeCell ref="D5:E5"/>
    <mergeCell ref="D9:E9"/>
    <mergeCell ref="D11:E11"/>
    <mergeCell ref="D6:E6"/>
    <mergeCell ref="D10:E10"/>
  </mergeCells>
  <phoneticPr fontId="20" type="noConversion"/>
  <pageMargins left="0.37" right="0.41" top="0.64" bottom="0.63" header="0.34" footer="0.23"/>
  <pageSetup orientation="landscape" r:id="rId1"/>
  <headerFooter alignWithMargins="0">
    <oddHeader>&amp;F</oddHeader>
    <oddFooter>&amp;LFilename:  &amp;F
Table: &amp;A
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pageSetUpPr fitToPage="1"/>
  </sheetPr>
  <dimension ref="A1:G22"/>
  <sheetViews>
    <sheetView workbookViewId="0"/>
  </sheetViews>
  <sheetFormatPr defaultColWidth="9.140625" defaultRowHeight="12.75"/>
  <cols>
    <col min="1" max="1" width="9.140625" style="101"/>
    <col min="2" max="2" width="23.28515625" style="101" customWidth="1"/>
    <col min="3" max="3" width="34.140625" style="101" customWidth="1"/>
    <col min="4" max="4" width="23.85546875" style="101" customWidth="1"/>
    <col min="5" max="5" width="20.7109375" style="101" customWidth="1"/>
    <col min="6" max="7" width="24.7109375" style="101" customWidth="1"/>
    <col min="8" max="8" width="15" style="101" customWidth="1"/>
    <col min="9" max="9" width="9.140625" style="101"/>
    <col min="10" max="10" width="3.7109375" style="101" customWidth="1"/>
    <col min="11" max="11" width="9.140625" style="101"/>
    <col min="12" max="13" width="25.7109375" style="101" customWidth="1"/>
    <col min="14" max="14" width="15.42578125" style="101" bestFit="1" customWidth="1"/>
    <col min="15" max="15" width="19.7109375" style="101" bestFit="1" customWidth="1"/>
    <col min="16" max="16" width="13.85546875" style="101" bestFit="1" customWidth="1"/>
    <col min="17" max="17" width="13.85546875" style="101" customWidth="1"/>
    <col min="18" max="18" width="13.7109375" style="101" customWidth="1"/>
    <col min="19" max="16384" width="9.140625" style="101"/>
  </cols>
  <sheetData>
    <row r="1" spans="1:7">
      <c r="A1" s="128" t="s">
        <v>254</v>
      </c>
      <c r="B1" s="133"/>
      <c r="C1" s="133" t="s">
        <v>283</v>
      </c>
      <c r="D1" s="254"/>
      <c r="E1" s="255"/>
      <c r="F1" s="136"/>
      <c r="G1" s="136"/>
    </row>
    <row r="2" spans="1:7">
      <c r="A2" s="131" t="str">
        <f>'CRSL Variables'!A5</f>
        <v>150625</v>
      </c>
      <c r="B2" s="133"/>
      <c r="C2" s="133" t="s">
        <v>284</v>
      </c>
      <c r="D2" s="254"/>
      <c r="E2" s="255"/>
      <c r="F2" s="136"/>
      <c r="G2" s="136"/>
    </row>
    <row r="3" spans="1:7">
      <c r="A3" s="136"/>
      <c r="B3" s="133"/>
      <c r="C3" s="133" t="s">
        <v>285</v>
      </c>
      <c r="D3" s="254"/>
      <c r="E3" s="255"/>
      <c r="F3" s="136"/>
      <c r="G3" s="136"/>
    </row>
    <row r="4" spans="1:7">
      <c r="A4" s="136"/>
      <c r="B4" s="133"/>
      <c r="C4" s="133" t="s">
        <v>286</v>
      </c>
      <c r="D4" s="254"/>
      <c r="E4" s="255"/>
      <c r="F4" s="136"/>
      <c r="G4" s="136"/>
    </row>
    <row r="5" spans="1:7">
      <c r="A5" s="136"/>
      <c r="B5" s="133"/>
      <c r="C5" s="133" t="s">
        <v>287</v>
      </c>
      <c r="D5" s="254"/>
      <c r="E5" s="255"/>
      <c r="F5" s="136"/>
      <c r="G5" s="136"/>
    </row>
    <row r="6" spans="1:7">
      <c r="A6" s="136"/>
      <c r="B6" s="133"/>
      <c r="C6" s="133" t="s">
        <v>288</v>
      </c>
      <c r="D6" s="254"/>
      <c r="E6" s="255"/>
      <c r="F6" s="136"/>
      <c r="G6" s="136"/>
    </row>
    <row r="7" spans="1:7">
      <c r="A7" s="136"/>
      <c r="B7" s="133"/>
      <c r="C7" s="133" t="s">
        <v>289</v>
      </c>
      <c r="D7" s="257"/>
      <c r="E7" s="257"/>
      <c r="F7" s="136"/>
      <c r="G7" s="136"/>
    </row>
    <row r="8" spans="1:7">
      <c r="A8" s="136"/>
      <c r="B8" s="133"/>
      <c r="C8" s="133" t="s">
        <v>290</v>
      </c>
      <c r="D8" s="257"/>
      <c r="E8" s="257"/>
      <c r="F8" s="136"/>
      <c r="G8" s="136"/>
    </row>
    <row r="9" spans="1:7">
      <c r="A9" s="136"/>
      <c r="B9" s="133"/>
      <c r="C9" s="133" t="s">
        <v>291</v>
      </c>
      <c r="D9" s="257"/>
      <c r="E9" s="257"/>
      <c r="F9" s="136"/>
      <c r="G9" s="136"/>
    </row>
    <row r="10" spans="1:7">
      <c r="A10" s="136"/>
      <c r="B10" s="133"/>
      <c r="C10" s="133" t="s">
        <v>292</v>
      </c>
      <c r="D10" s="259"/>
      <c r="E10" s="257"/>
      <c r="F10" s="136"/>
      <c r="G10" s="136"/>
    </row>
    <row r="11" spans="1:7">
      <c r="A11" s="133"/>
      <c r="B11" s="133"/>
      <c r="C11" s="148" t="s">
        <v>164</v>
      </c>
      <c r="D11" s="258"/>
      <c r="E11" s="258"/>
      <c r="F11" s="136"/>
      <c r="G11" s="136"/>
    </row>
    <row r="12" spans="1:7">
      <c r="A12" s="256"/>
      <c r="B12" s="256"/>
      <c r="C12" s="256"/>
      <c r="D12" s="137"/>
      <c r="E12" s="137"/>
      <c r="F12" s="136"/>
      <c r="G12" s="136"/>
    </row>
    <row r="13" spans="1:7">
      <c r="A13" s="136"/>
      <c r="B13" s="136"/>
      <c r="C13" s="136"/>
      <c r="D13" s="136"/>
      <c r="E13" s="136"/>
      <c r="F13" s="136"/>
      <c r="G13" s="136"/>
    </row>
    <row r="14" spans="1:7" ht="25.5">
      <c r="A14" s="136"/>
      <c r="B14" s="136" t="s">
        <v>319</v>
      </c>
      <c r="C14" s="140" t="s">
        <v>254</v>
      </c>
      <c r="D14" s="140" t="s">
        <v>163</v>
      </c>
      <c r="E14" s="136" t="s">
        <v>293</v>
      </c>
      <c r="F14" s="141" t="s">
        <v>322</v>
      </c>
      <c r="G14" s="136" t="s">
        <v>321</v>
      </c>
    </row>
    <row r="15" spans="1:7" ht="39.950000000000003" customHeight="1">
      <c r="A15" s="136" t="s">
        <v>166</v>
      </c>
      <c r="B15" s="149"/>
      <c r="C15" s="149"/>
      <c r="D15" s="149"/>
      <c r="E15" s="142"/>
      <c r="F15" s="142"/>
      <c r="G15" s="143"/>
    </row>
    <row r="16" spans="1:7" ht="39.950000000000003" customHeight="1">
      <c r="E16" s="145"/>
      <c r="F16" s="146"/>
      <c r="G16" s="145"/>
    </row>
    <row r="17" spans="1:7" ht="39.950000000000003" customHeight="1">
      <c r="B17" s="104" t="s">
        <v>314</v>
      </c>
      <c r="C17" s="104" t="s">
        <v>320</v>
      </c>
      <c r="E17" s="145"/>
      <c r="F17" s="146"/>
      <c r="G17" s="145"/>
    </row>
    <row r="18" spans="1:7" ht="39.950000000000003" customHeight="1">
      <c r="A18" s="101" t="s">
        <v>172</v>
      </c>
      <c r="B18" s="149"/>
      <c r="C18" s="149"/>
      <c r="E18" s="145"/>
      <c r="F18" s="146"/>
      <c r="G18" s="145"/>
    </row>
    <row r="19" spans="1:7" ht="39.950000000000003" customHeight="1">
      <c r="A19" s="101" t="s">
        <v>173</v>
      </c>
      <c r="B19" s="149"/>
      <c r="C19" s="149"/>
      <c r="E19" s="145"/>
      <c r="F19" s="146"/>
      <c r="G19" s="145"/>
    </row>
    <row r="20" spans="1:7" ht="39.950000000000003" customHeight="1">
      <c r="A20" s="101" t="s">
        <v>174</v>
      </c>
      <c r="B20" s="149"/>
      <c r="C20" s="149"/>
    </row>
    <row r="21" spans="1:7" ht="39.950000000000003" customHeight="1">
      <c r="A21" s="101" t="s">
        <v>175</v>
      </c>
      <c r="B21" s="149"/>
      <c r="C21" s="149"/>
    </row>
    <row r="22" spans="1:7" ht="39.950000000000003" customHeight="1">
      <c r="A22" s="101" t="s">
        <v>176</v>
      </c>
      <c r="B22" s="149"/>
      <c r="C22" s="149"/>
    </row>
  </sheetData>
  <mergeCells count="12">
    <mergeCell ref="D10:E10"/>
    <mergeCell ref="A12:C12"/>
    <mergeCell ref="D7:E7"/>
    <mergeCell ref="D8:E8"/>
    <mergeCell ref="D9:E9"/>
    <mergeCell ref="D11:E11"/>
    <mergeCell ref="D6:E6"/>
    <mergeCell ref="D5:E5"/>
    <mergeCell ref="D1:E1"/>
    <mergeCell ref="D2:E2"/>
    <mergeCell ref="D3:E3"/>
    <mergeCell ref="D4:E4"/>
  </mergeCells>
  <phoneticPr fontId="20" type="noConversion"/>
  <pageMargins left="0.37" right="0.41" top="0.64" bottom="0.63" header="0.34" footer="0.23"/>
  <pageSetup scale="82" orientation="landscape" r:id="rId1"/>
  <headerFooter alignWithMargins="0">
    <oddHeader>&amp;F</oddHeader>
    <oddFooter>&amp;LFilename:  &amp;F
Table: &amp;A
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pageSetUpPr fitToPage="1"/>
  </sheetPr>
  <dimension ref="A1:J23"/>
  <sheetViews>
    <sheetView workbookViewId="0"/>
  </sheetViews>
  <sheetFormatPr defaultColWidth="9.140625" defaultRowHeight="12.75"/>
  <cols>
    <col min="1" max="1" width="9.140625" style="101"/>
    <col min="2" max="2" width="23.28515625" style="101" customWidth="1"/>
    <col min="3" max="3" width="34.140625" style="101" customWidth="1"/>
    <col min="4" max="4" width="23.85546875" style="101" customWidth="1"/>
    <col min="5" max="6" width="20.7109375" style="101" customWidth="1"/>
    <col min="7" max="7" width="22.7109375" style="101" bestFit="1" customWidth="1"/>
    <col min="8" max="8" width="23.28515625" style="101" customWidth="1"/>
    <col min="9" max="9" width="11.5703125" style="101" bestFit="1" customWidth="1"/>
    <col min="10" max="10" width="23.42578125" style="101" bestFit="1" customWidth="1"/>
    <col min="11" max="11" width="8.7109375" style="101" customWidth="1"/>
    <col min="12" max="12" width="15" style="101" customWidth="1"/>
    <col min="13" max="13" width="9.140625" style="101"/>
    <col min="14" max="14" width="3.7109375" style="101" customWidth="1"/>
    <col min="15" max="15" width="9.140625" style="101"/>
    <col min="16" max="17" width="25.7109375" style="101" customWidth="1"/>
    <col min="18" max="18" width="15.42578125" style="101" bestFit="1" customWidth="1"/>
    <col min="19" max="19" width="19.7109375" style="101" bestFit="1" customWidth="1"/>
    <col min="20" max="20" width="13.85546875" style="101" bestFit="1" customWidth="1"/>
    <col min="21" max="21" width="13.85546875" style="101" customWidth="1"/>
    <col min="22" max="22" width="13.7109375" style="101" customWidth="1"/>
    <col min="23" max="16384" width="9.140625" style="101"/>
  </cols>
  <sheetData>
    <row r="1" spans="1:10">
      <c r="A1" s="128" t="s">
        <v>254</v>
      </c>
      <c r="B1" s="133"/>
      <c r="C1" s="133" t="s">
        <v>283</v>
      </c>
      <c r="D1" s="254"/>
      <c r="E1" s="255"/>
      <c r="F1" s="136"/>
      <c r="G1" s="136"/>
      <c r="H1" s="136"/>
      <c r="I1" s="136"/>
      <c r="J1" s="136"/>
    </row>
    <row r="2" spans="1:10">
      <c r="A2" s="131" t="str">
        <f>'CRSL Variables'!A5</f>
        <v>150625</v>
      </c>
      <c r="B2" s="133"/>
      <c r="C2" s="133" t="s">
        <v>284</v>
      </c>
      <c r="D2" s="254"/>
      <c r="E2" s="255"/>
      <c r="F2" s="136"/>
      <c r="G2" s="136"/>
      <c r="H2" s="136"/>
      <c r="I2" s="136"/>
      <c r="J2" s="136"/>
    </row>
    <row r="3" spans="1:10">
      <c r="A3" s="115"/>
      <c r="B3" s="133"/>
      <c r="C3" s="133" t="s">
        <v>285</v>
      </c>
      <c r="D3" s="134"/>
      <c r="E3" s="135"/>
      <c r="F3" s="136"/>
      <c r="G3" s="136"/>
      <c r="H3" s="136"/>
      <c r="I3" s="136"/>
      <c r="J3" s="136"/>
    </row>
    <row r="4" spans="1:10">
      <c r="A4" s="136"/>
      <c r="B4" s="133"/>
      <c r="C4" s="133" t="s">
        <v>286</v>
      </c>
      <c r="D4" s="254"/>
      <c r="E4" s="255"/>
      <c r="F4" s="136"/>
      <c r="G4" s="136"/>
      <c r="H4" s="136"/>
      <c r="I4" s="136"/>
      <c r="J4" s="136"/>
    </row>
    <row r="5" spans="1:10">
      <c r="A5" s="136"/>
      <c r="B5" s="133"/>
      <c r="C5" s="133" t="s">
        <v>287</v>
      </c>
      <c r="D5" s="254"/>
      <c r="E5" s="255"/>
      <c r="F5" s="136"/>
      <c r="G5" s="136"/>
      <c r="H5" s="136"/>
      <c r="I5" s="136"/>
      <c r="J5" s="136"/>
    </row>
    <row r="6" spans="1:10">
      <c r="A6" s="136"/>
      <c r="B6" s="133"/>
      <c r="C6" s="133" t="s">
        <v>288</v>
      </c>
      <c r="D6" s="254"/>
      <c r="E6" s="255"/>
      <c r="F6" s="136"/>
      <c r="G6" s="136"/>
      <c r="H6" s="136"/>
      <c r="I6" s="136"/>
      <c r="J6" s="136"/>
    </row>
    <row r="7" spans="1:10">
      <c r="A7" s="136"/>
      <c r="B7" s="133"/>
      <c r="C7" s="133" t="s">
        <v>289</v>
      </c>
      <c r="D7" s="257"/>
      <c r="E7" s="257"/>
      <c r="F7" s="136"/>
      <c r="G7" s="136"/>
      <c r="H7" s="136"/>
      <c r="I7" s="136"/>
      <c r="J7" s="136"/>
    </row>
    <row r="8" spans="1:10">
      <c r="A8" s="136"/>
      <c r="B8" s="133"/>
      <c r="C8" s="133" t="s">
        <v>290</v>
      </c>
      <c r="D8" s="257"/>
      <c r="E8" s="257"/>
      <c r="F8" s="136"/>
      <c r="G8" s="136"/>
      <c r="H8" s="136"/>
      <c r="I8" s="136"/>
      <c r="J8" s="136"/>
    </row>
    <row r="9" spans="1:10">
      <c r="A9" s="136"/>
      <c r="B9" s="133"/>
      <c r="C9" s="133" t="s">
        <v>291</v>
      </c>
      <c r="D9" s="257"/>
      <c r="E9" s="257"/>
      <c r="F9" s="136"/>
      <c r="G9" s="136"/>
      <c r="H9" s="136"/>
      <c r="I9" s="136"/>
      <c r="J9" s="136"/>
    </row>
    <row r="10" spans="1:10">
      <c r="A10" s="136"/>
      <c r="B10" s="133"/>
      <c r="C10" s="133" t="s">
        <v>292</v>
      </c>
      <c r="D10" s="259"/>
      <c r="E10" s="257"/>
      <c r="F10" s="136"/>
      <c r="G10" s="136"/>
      <c r="H10" s="136"/>
      <c r="I10" s="136"/>
      <c r="J10" s="136"/>
    </row>
    <row r="11" spans="1:10">
      <c r="A11" s="133"/>
      <c r="B11" s="133"/>
      <c r="C11" s="148" t="s">
        <v>164</v>
      </c>
      <c r="D11" s="258"/>
      <c r="E11" s="258"/>
      <c r="F11" s="136"/>
      <c r="G11" s="136"/>
      <c r="H11" s="136"/>
      <c r="I11" s="136"/>
      <c r="J11" s="136"/>
    </row>
    <row r="12" spans="1:10">
      <c r="A12" s="256"/>
      <c r="B12" s="256"/>
      <c r="C12" s="256"/>
      <c r="D12" s="137"/>
      <c r="E12" s="137"/>
      <c r="F12" s="136"/>
      <c r="G12" s="136"/>
      <c r="H12" s="136"/>
      <c r="I12" s="136"/>
      <c r="J12" s="136"/>
    </row>
    <row r="13" spans="1:10">
      <c r="A13" s="136"/>
      <c r="B13" s="136"/>
      <c r="C13" s="136"/>
      <c r="D13" s="136"/>
      <c r="E13" s="136"/>
      <c r="F13" s="136"/>
      <c r="G13" s="136"/>
      <c r="H13" s="136"/>
      <c r="I13" s="136"/>
      <c r="J13" s="136"/>
    </row>
    <row r="14" spans="1:10">
      <c r="A14" s="136"/>
      <c r="B14" s="141" t="s">
        <v>319</v>
      </c>
      <c r="C14" s="136" t="s">
        <v>254</v>
      </c>
      <c r="D14" s="162"/>
      <c r="E14" s="139"/>
      <c r="F14" s="139"/>
      <c r="G14" s="139"/>
      <c r="H14" s="139"/>
      <c r="I14" s="136"/>
    </row>
    <row r="15" spans="1:10" ht="39.950000000000003" customHeight="1">
      <c r="A15" s="136" t="s">
        <v>177</v>
      </c>
      <c r="B15" s="150"/>
      <c r="C15" s="151"/>
      <c r="D15" s="163"/>
      <c r="E15" s="158"/>
      <c r="F15" s="158"/>
      <c r="G15" s="158"/>
      <c r="H15" s="158"/>
      <c r="I15" s="136"/>
    </row>
    <row r="16" spans="1:10">
      <c r="A16" s="136"/>
      <c r="B16" s="141"/>
      <c r="C16" s="141"/>
      <c r="D16" s="136"/>
      <c r="E16" s="136"/>
      <c r="F16" s="136"/>
      <c r="G16" s="136"/>
      <c r="H16" s="136"/>
      <c r="I16" s="136"/>
      <c r="J16" s="136"/>
    </row>
    <row r="17" spans="1:10">
      <c r="A17" s="136"/>
      <c r="B17" s="141"/>
      <c r="C17" s="141"/>
      <c r="D17" s="136"/>
      <c r="E17" s="136"/>
      <c r="F17" s="136"/>
      <c r="G17" s="136"/>
      <c r="H17" s="136"/>
      <c r="I17" s="136"/>
      <c r="J17" s="136"/>
    </row>
    <row r="18" spans="1:10" ht="38.25">
      <c r="B18" s="104" t="s">
        <v>314</v>
      </c>
      <c r="C18" s="104" t="s">
        <v>320</v>
      </c>
    </row>
    <row r="19" spans="1:10" ht="39.950000000000003" customHeight="1">
      <c r="A19" s="101" t="s">
        <v>178</v>
      </c>
      <c r="B19" s="149"/>
      <c r="C19" s="149"/>
    </row>
    <row r="20" spans="1:10" ht="39.950000000000003" customHeight="1">
      <c r="A20" s="101" t="s">
        <v>179</v>
      </c>
      <c r="B20" s="149"/>
      <c r="C20" s="149"/>
    </row>
    <row r="21" spans="1:10" ht="39.950000000000003" customHeight="1">
      <c r="A21" s="101" t="s">
        <v>180</v>
      </c>
      <c r="B21" s="149"/>
      <c r="C21" s="149"/>
    </row>
    <row r="22" spans="1:10" ht="39.950000000000003" customHeight="1">
      <c r="A22" s="101" t="s">
        <v>181</v>
      </c>
      <c r="B22" s="149"/>
      <c r="C22" s="149"/>
    </row>
    <row r="23" spans="1:10" ht="39.950000000000003" customHeight="1">
      <c r="A23" s="101" t="s">
        <v>182</v>
      </c>
      <c r="B23" s="149"/>
      <c r="C23" s="149"/>
    </row>
  </sheetData>
  <mergeCells count="11">
    <mergeCell ref="D6:E6"/>
    <mergeCell ref="D1:E1"/>
    <mergeCell ref="D2:E2"/>
    <mergeCell ref="D4:E4"/>
    <mergeCell ref="D5:E5"/>
    <mergeCell ref="A12:C12"/>
    <mergeCell ref="D7:E7"/>
    <mergeCell ref="D8:E8"/>
    <mergeCell ref="D9:E9"/>
    <mergeCell ref="D11:E11"/>
    <mergeCell ref="D10:E10"/>
  </mergeCells>
  <phoneticPr fontId="20" type="noConversion"/>
  <pageMargins left="0.37" right="0.41" top="0.64" bottom="0.63" header="0.34" footer="0.23"/>
  <pageSetup orientation="landscape" r:id="rId1"/>
  <headerFooter alignWithMargins="0">
    <oddHeader>&amp;F</oddHeader>
    <oddFooter>&amp;LFilename:  &amp;F
Table: &amp;A
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pageSetUpPr fitToPage="1"/>
  </sheetPr>
  <dimension ref="A1:G75"/>
  <sheetViews>
    <sheetView workbookViewId="0"/>
  </sheetViews>
  <sheetFormatPr defaultColWidth="9.140625" defaultRowHeight="12.75"/>
  <cols>
    <col min="1" max="1" width="9.140625" style="101"/>
    <col min="2" max="2" width="23.28515625" style="101" customWidth="1"/>
    <col min="3" max="3" width="34.140625" style="101" customWidth="1"/>
    <col min="4" max="4" width="23.85546875" style="101" customWidth="1"/>
    <col min="5" max="6" width="20.7109375" style="101" customWidth="1"/>
    <col min="7" max="7" width="22.7109375" style="101" bestFit="1" customWidth="1"/>
    <col min="8" max="8" width="8.7109375" style="101" customWidth="1"/>
    <col min="9" max="9" width="15" style="101" customWidth="1"/>
    <col min="10" max="10" width="9.140625" style="101"/>
    <col min="11" max="11" width="3.7109375" style="101" customWidth="1"/>
    <col min="12" max="12" width="9.140625" style="101"/>
    <col min="13" max="14" width="25.7109375" style="101" customWidth="1"/>
    <col min="15" max="15" width="15.42578125" style="101" bestFit="1" customWidth="1"/>
    <col min="16" max="16" width="19.7109375" style="101" bestFit="1" customWidth="1"/>
    <col min="17" max="17" width="13.85546875" style="101" bestFit="1" customWidth="1"/>
    <col min="18" max="18" width="13.85546875" style="101" customWidth="1"/>
    <col min="19" max="19" width="13.7109375" style="101" customWidth="1"/>
    <col min="20" max="16384" width="9.140625" style="101"/>
  </cols>
  <sheetData>
    <row r="1" spans="1:7">
      <c r="A1" s="128" t="s">
        <v>254</v>
      </c>
      <c r="B1" s="133"/>
      <c r="C1" s="133" t="s">
        <v>283</v>
      </c>
      <c r="D1" s="254"/>
      <c r="E1" s="255"/>
      <c r="F1" s="136"/>
      <c r="G1" s="136"/>
    </row>
    <row r="2" spans="1:7">
      <c r="A2" s="131" t="str">
        <f>'CRSL Variables'!A5</f>
        <v>150625</v>
      </c>
      <c r="B2" s="133"/>
      <c r="C2" s="133" t="s">
        <v>284</v>
      </c>
      <c r="D2" s="254"/>
      <c r="E2" s="255"/>
      <c r="F2" s="136"/>
      <c r="G2" s="136"/>
    </row>
    <row r="3" spans="1:7">
      <c r="A3" s="136"/>
      <c r="B3" s="133"/>
      <c r="C3" s="133" t="s">
        <v>285</v>
      </c>
      <c r="D3" s="254"/>
      <c r="E3" s="255"/>
      <c r="F3" s="136"/>
      <c r="G3" s="136"/>
    </row>
    <row r="4" spans="1:7">
      <c r="A4" s="136"/>
      <c r="B4" s="133"/>
      <c r="C4" s="133" t="s">
        <v>286</v>
      </c>
      <c r="D4" s="254"/>
      <c r="E4" s="255"/>
      <c r="F4" s="136"/>
      <c r="G4" s="136"/>
    </row>
    <row r="5" spans="1:7">
      <c r="A5" s="136"/>
      <c r="B5" s="133"/>
      <c r="C5" s="133" t="s">
        <v>287</v>
      </c>
      <c r="D5" s="254"/>
      <c r="E5" s="255"/>
      <c r="F5" s="136"/>
      <c r="G5" s="136"/>
    </row>
    <row r="6" spans="1:7">
      <c r="A6" s="136"/>
      <c r="B6" s="133"/>
      <c r="C6" s="133" t="s">
        <v>288</v>
      </c>
      <c r="D6" s="254"/>
      <c r="E6" s="255"/>
      <c r="F6" s="136"/>
      <c r="G6" s="136"/>
    </row>
    <row r="7" spans="1:7">
      <c r="A7" s="136"/>
      <c r="B7" s="133"/>
      <c r="C7" s="133" t="s">
        <v>289</v>
      </c>
      <c r="D7" s="257"/>
      <c r="E7" s="257"/>
      <c r="F7" s="136"/>
      <c r="G7" s="136"/>
    </row>
    <row r="8" spans="1:7">
      <c r="A8" s="136"/>
      <c r="B8" s="133"/>
      <c r="C8" s="133" t="s">
        <v>290</v>
      </c>
      <c r="D8" s="257"/>
      <c r="E8" s="257"/>
      <c r="F8" s="136"/>
      <c r="G8" s="136"/>
    </row>
    <row r="9" spans="1:7">
      <c r="A9" s="136"/>
      <c r="B9" s="133"/>
      <c r="C9" s="133" t="s">
        <v>291</v>
      </c>
      <c r="D9" s="257"/>
      <c r="E9" s="257"/>
      <c r="F9" s="136"/>
      <c r="G9" s="136"/>
    </row>
    <row r="10" spans="1:7">
      <c r="A10" s="136"/>
      <c r="B10" s="133"/>
      <c r="C10" s="133" t="s">
        <v>292</v>
      </c>
      <c r="D10" s="259"/>
      <c r="E10" s="257"/>
      <c r="F10" s="136"/>
      <c r="G10" s="136"/>
    </row>
    <row r="11" spans="1:7">
      <c r="A11" s="133"/>
      <c r="B11" s="133"/>
      <c r="C11" s="148" t="s">
        <v>164</v>
      </c>
      <c r="D11" s="258"/>
      <c r="E11" s="258"/>
      <c r="F11" s="136"/>
      <c r="G11" s="136"/>
    </row>
    <row r="12" spans="1:7">
      <c r="A12" s="256"/>
      <c r="B12" s="256"/>
      <c r="C12" s="256"/>
      <c r="D12" s="137"/>
      <c r="E12" s="137"/>
      <c r="F12" s="136"/>
      <c r="G12" s="136"/>
    </row>
    <row r="13" spans="1:7">
      <c r="A13" s="136"/>
      <c r="B13" s="136"/>
      <c r="C13" s="136"/>
      <c r="D13" s="136"/>
      <c r="E13" s="136"/>
      <c r="F13" s="136"/>
      <c r="G13" s="136"/>
    </row>
    <row r="14" spans="1:7">
      <c r="A14" s="136"/>
      <c r="B14" s="136" t="s">
        <v>264</v>
      </c>
      <c r="C14" s="136" t="s">
        <v>28</v>
      </c>
      <c r="D14" s="136"/>
      <c r="E14" s="136"/>
      <c r="F14" s="136"/>
      <c r="G14" s="136"/>
    </row>
    <row r="15" spans="1:7">
      <c r="A15" s="136" t="s">
        <v>243</v>
      </c>
      <c r="B15" s="153"/>
      <c r="C15" s="150"/>
      <c r="D15" s="136"/>
      <c r="E15" s="136" t="s">
        <v>34</v>
      </c>
      <c r="F15" s="152"/>
      <c r="G15" s="136"/>
    </row>
    <row r="16" spans="1:7">
      <c r="A16" s="136"/>
      <c r="B16" s="136"/>
      <c r="C16" s="154"/>
      <c r="D16" s="136"/>
      <c r="E16" s="136"/>
      <c r="F16" s="138"/>
    </row>
    <row r="17" spans="1:7">
      <c r="A17" s="136"/>
      <c r="B17" s="136"/>
      <c r="C17" s="154"/>
      <c r="D17" s="136"/>
      <c r="E17" s="136" t="s">
        <v>35</v>
      </c>
      <c r="F17" s="152"/>
    </row>
    <row r="18" spans="1:7">
      <c r="A18" s="136"/>
      <c r="B18" s="136"/>
      <c r="C18" s="154"/>
      <c r="D18" s="136"/>
    </row>
    <row r="19" spans="1:7">
      <c r="A19" s="136"/>
      <c r="B19" s="136"/>
      <c r="C19" s="154"/>
      <c r="D19" s="136"/>
    </row>
    <row r="20" spans="1:7">
      <c r="A20" s="136"/>
      <c r="B20" s="136"/>
      <c r="C20" s="154"/>
      <c r="D20" s="136"/>
    </row>
    <row r="21" spans="1:7">
      <c r="A21" s="136"/>
      <c r="B21" s="136"/>
      <c r="C21" s="154"/>
      <c r="D21" s="136"/>
    </row>
    <row r="22" spans="1:7">
      <c r="A22" s="136"/>
      <c r="B22" s="136"/>
      <c r="C22" s="154"/>
      <c r="D22" s="136"/>
      <c r="E22" s="136"/>
      <c r="F22" s="136"/>
      <c r="G22" s="136"/>
    </row>
    <row r="23" spans="1:7">
      <c r="A23" s="136"/>
      <c r="B23" s="136"/>
      <c r="C23" s="154"/>
      <c r="D23" s="136"/>
      <c r="E23" s="136"/>
      <c r="F23" s="136"/>
      <c r="G23" s="136"/>
    </row>
    <row r="24" spans="1:7">
      <c r="A24" s="136"/>
      <c r="B24" s="136"/>
      <c r="C24" s="154"/>
      <c r="D24" s="136"/>
      <c r="E24" s="136"/>
      <c r="F24" s="136"/>
      <c r="G24" s="136"/>
    </row>
    <row r="25" spans="1:7">
      <c r="A25" s="136"/>
      <c r="B25" s="136"/>
      <c r="C25" s="154"/>
      <c r="D25" s="136"/>
      <c r="E25" s="136"/>
      <c r="F25" s="136"/>
      <c r="G25" s="136"/>
    </row>
    <row r="26" spans="1:7">
      <c r="A26" s="136"/>
      <c r="B26" s="136"/>
      <c r="C26" s="154"/>
      <c r="D26" s="136"/>
      <c r="G26" s="136"/>
    </row>
    <row r="27" spans="1:7">
      <c r="A27" s="136"/>
      <c r="B27" s="136"/>
      <c r="C27" s="154"/>
      <c r="D27" s="136"/>
      <c r="G27" s="136"/>
    </row>
    <row r="28" spans="1:7">
      <c r="A28" s="136"/>
      <c r="B28" s="136"/>
      <c r="C28" s="154"/>
      <c r="D28" s="136"/>
      <c r="G28" s="136"/>
    </row>
    <row r="29" spans="1:7">
      <c r="A29" s="136"/>
      <c r="B29" s="136"/>
      <c r="C29" s="144"/>
      <c r="D29" s="136"/>
      <c r="E29" s="136"/>
      <c r="F29" s="136"/>
      <c r="G29" s="136"/>
    </row>
    <row r="30" spans="1:7">
      <c r="A30" s="136"/>
      <c r="D30" s="136"/>
      <c r="E30" s="136"/>
      <c r="F30" s="136"/>
      <c r="G30" s="136"/>
    </row>
    <row r="31" spans="1:7" ht="38.25">
      <c r="B31" s="104" t="s">
        <v>314</v>
      </c>
      <c r="C31" s="104" t="s">
        <v>320</v>
      </c>
      <c r="D31" s="136"/>
      <c r="E31" s="136"/>
      <c r="F31" s="136"/>
      <c r="G31" s="136"/>
    </row>
    <row r="32" spans="1:7" ht="39.950000000000003" customHeight="1">
      <c r="A32" s="101" t="s">
        <v>29</v>
      </c>
      <c r="B32" s="149"/>
      <c r="C32" s="149"/>
      <c r="D32" s="139"/>
      <c r="E32" s="136"/>
      <c r="F32" s="136"/>
      <c r="G32" s="136"/>
    </row>
    <row r="33" spans="1:7" ht="39.950000000000003" customHeight="1">
      <c r="A33" s="101" t="s">
        <v>30</v>
      </c>
      <c r="B33" s="149"/>
      <c r="C33" s="149"/>
      <c r="D33" s="139"/>
      <c r="E33" s="136"/>
      <c r="F33" s="136"/>
      <c r="G33" s="136"/>
    </row>
    <row r="34" spans="1:7" ht="39.950000000000003" customHeight="1">
      <c r="A34" s="101" t="s">
        <v>31</v>
      </c>
      <c r="B34" s="149"/>
      <c r="C34" s="149"/>
      <c r="D34" s="139"/>
      <c r="E34" s="136"/>
      <c r="F34" s="136"/>
      <c r="G34" s="136"/>
    </row>
    <row r="35" spans="1:7" ht="39.950000000000003" customHeight="1">
      <c r="A35" s="101" t="s">
        <v>32</v>
      </c>
      <c r="B35" s="149"/>
      <c r="C35" s="149"/>
      <c r="D35" s="139"/>
      <c r="E35" s="136"/>
      <c r="F35" s="136"/>
      <c r="G35" s="136"/>
    </row>
    <row r="36" spans="1:7" ht="39.950000000000003" customHeight="1">
      <c r="A36" s="101" t="s">
        <v>33</v>
      </c>
      <c r="B36" s="149"/>
      <c r="C36" s="149"/>
      <c r="D36" s="139"/>
      <c r="E36" s="136"/>
      <c r="F36" s="136"/>
      <c r="G36" s="136"/>
    </row>
    <row r="37" spans="1:7">
      <c r="A37" s="136"/>
      <c r="B37" s="136"/>
      <c r="C37" s="158"/>
      <c r="D37" s="139"/>
      <c r="E37" s="136"/>
      <c r="F37" s="136"/>
      <c r="G37" s="136"/>
    </row>
    <row r="38" spans="1:7">
      <c r="A38" s="136"/>
      <c r="B38" s="136"/>
      <c r="C38" s="136"/>
      <c r="D38" s="136"/>
      <c r="E38" s="136"/>
      <c r="F38" s="139"/>
      <c r="G38" s="139"/>
    </row>
    <row r="39" spans="1:7">
      <c r="A39" s="136"/>
      <c r="B39" s="141" t="s">
        <v>323</v>
      </c>
      <c r="C39" s="141" t="s">
        <v>162</v>
      </c>
      <c r="D39" s="136" t="s">
        <v>244</v>
      </c>
      <c r="E39" s="136" t="s">
        <v>294</v>
      </c>
      <c r="F39" s="139"/>
      <c r="G39" s="139"/>
    </row>
    <row r="40" spans="1:7">
      <c r="A40" s="136" t="s">
        <v>245</v>
      </c>
      <c r="B40" s="150"/>
      <c r="C40" s="150"/>
      <c r="D40" s="151"/>
      <c r="E40" s="152"/>
      <c r="F40" s="158"/>
      <c r="G40" s="158"/>
    </row>
    <row r="41" spans="1:7">
      <c r="A41" s="136" t="s">
        <v>246</v>
      </c>
      <c r="B41" s="155"/>
      <c r="C41" s="155"/>
      <c r="D41" s="154"/>
      <c r="E41" s="154"/>
      <c r="F41" s="144"/>
      <c r="G41" s="144"/>
    </row>
    <row r="42" spans="1:7">
      <c r="A42" s="136" t="s">
        <v>247</v>
      </c>
      <c r="B42" s="155"/>
      <c r="C42" s="155"/>
      <c r="D42" s="154"/>
      <c r="E42" s="154"/>
      <c r="F42" s="144"/>
      <c r="G42" s="144"/>
    </row>
    <row r="43" spans="1:7">
      <c r="A43" s="136" t="s">
        <v>248</v>
      </c>
      <c r="B43" s="155"/>
      <c r="C43" s="155"/>
      <c r="D43" s="154"/>
      <c r="E43" s="154"/>
      <c r="F43" s="144"/>
      <c r="G43" s="144"/>
    </row>
    <row r="44" spans="1:7">
      <c r="A44" s="136"/>
      <c r="B44" s="141"/>
      <c r="C44" s="141"/>
      <c r="D44" s="136"/>
      <c r="E44" s="136"/>
      <c r="F44" s="136"/>
      <c r="G44" s="136"/>
    </row>
    <row r="45" spans="1:7">
      <c r="A45" s="136"/>
      <c r="B45" s="141"/>
      <c r="C45" s="141"/>
      <c r="D45" s="136"/>
      <c r="E45" s="136"/>
      <c r="F45" s="136"/>
      <c r="G45" s="136"/>
    </row>
    <row r="46" spans="1:7" ht="25.5">
      <c r="A46" s="136"/>
      <c r="B46" s="141" t="s">
        <v>324</v>
      </c>
      <c r="C46" s="141" t="s">
        <v>162</v>
      </c>
      <c r="D46" s="136" t="s">
        <v>244</v>
      </c>
      <c r="E46" s="140" t="s">
        <v>163</v>
      </c>
      <c r="F46" s="136" t="s">
        <v>294</v>
      </c>
      <c r="G46" s="141" t="s">
        <v>295</v>
      </c>
    </row>
    <row r="47" spans="1:7">
      <c r="A47" s="136" t="s">
        <v>249</v>
      </c>
      <c r="B47" s="150"/>
      <c r="C47" s="150"/>
      <c r="D47" s="152"/>
      <c r="E47" s="156"/>
      <c r="F47" s="154"/>
      <c r="G47" s="155"/>
    </row>
    <row r="48" spans="1:7">
      <c r="A48" s="136"/>
      <c r="B48" s="147"/>
      <c r="C48" s="147"/>
      <c r="D48" s="144"/>
      <c r="E48" s="144"/>
      <c r="F48" s="144"/>
      <c r="G48" s="155"/>
    </row>
    <row r="49" spans="1:7">
      <c r="A49" s="136"/>
      <c r="B49" s="147"/>
      <c r="C49" s="147"/>
      <c r="D49" s="144"/>
      <c r="E49" s="144"/>
      <c r="F49" s="144"/>
      <c r="G49" s="155"/>
    </row>
    <row r="50" spans="1:7">
      <c r="A50" s="136"/>
      <c r="B50" s="147"/>
      <c r="C50" s="147"/>
      <c r="D50" s="144"/>
      <c r="E50" s="144"/>
      <c r="F50" s="144"/>
      <c r="G50" s="155"/>
    </row>
    <row r="51" spans="1:7">
      <c r="A51" s="136"/>
      <c r="B51" s="147"/>
      <c r="C51" s="147"/>
      <c r="D51" s="144"/>
      <c r="E51" s="144"/>
      <c r="F51" s="144"/>
      <c r="G51" s="155"/>
    </row>
    <row r="52" spans="1:7" ht="25.5">
      <c r="A52" s="136"/>
      <c r="B52" s="141" t="s">
        <v>324</v>
      </c>
      <c r="C52" s="141" t="s">
        <v>162</v>
      </c>
      <c r="D52" s="136" t="s">
        <v>244</v>
      </c>
      <c r="E52" s="140" t="s">
        <v>163</v>
      </c>
      <c r="F52" s="136" t="s">
        <v>294</v>
      </c>
      <c r="G52" s="141" t="s">
        <v>295</v>
      </c>
    </row>
    <row r="53" spans="1:7">
      <c r="A53" s="136" t="s">
        <v>250</v>
      </c>
      <c r="B53" s="155"/>
      <c r="C53" s="155"/>
      <c r="D53" s="154"/>
      <c r="E53" s="157"/>
      <c r="F53" s="154"/>
      <c r="G53" s="155"/>
    </row>
    <row r="54" spans="1:7">
      <c r="A54" s="136"/>
      <c r="B54" s="147"/>
      <c r="C54" s="147"/>
      <c r="D54" s="144"/>
      <c r="E54" s="144"/>
      <c r="F54" s="144"/>
      <c r="G54" s="155"/>
    </row>
    <row r="55" spans="1:7">
      <c r="A55" s="136"/>
      <c r="B55" s="147"/>
      <c r="C55" s="147"/>
      <c r="D55" s="144"/>
      <c r="E55" s="144"/>
      <c r="F55" s="144"/>
      <c r="G55" s="155"/>
    </row>
    <row r="56" spans="1:7">
      <c r="A56" s="136"/>
      <c r="B56" s="147"/>
      <c r="C56" s="147"/>
      <c r="D56" s="144"/>
      <c r="E56" s="144"/>
      <c r="F56" s="144"/>
      <c r="G56" s="155"/>
    </row>
    <row r="57" spans="1:7">
      <c r="A57" s="136"/>
      <c r="B57" s="147"/>
      <c r="C57" s="147"/>
      <c r="D57" s="144"/>
      <c r="E57" s="144"/>
      <c r="F57" s="144"/>
      <c r="G57" s="155"/>
    </row>
    <row r="58" spans="1:7" ht="25.5">
      <c r="A58" s="136"/>
      <c r="B58" s="141" t="s">
        <v>324</v>
      </c>
      <c r="C58" s="141" t="s">
        <v>162</v>
      </c>
      <c r="D58" s="136" t="s">
        <v>244</v>
      </c>
      <c r="E58" s="140" t="s">
        <v>163</v>
      </c>
      <c r="F58" s="136" t="s">
        <v>294</v>
      </c>
      <c r="G58" s="141" t="s">
        <v>295</v>
      </c>
    </row>
    <row r="59" spans="1:7">
      <c r="A59" s="136" t="s">
        <v>251</v>
      </c>
      <c r="B59" s="155"/>
      <c r="C59" s="155"/>
      <c r="D59" s="154"/>
      <c r="E59" s="157"/>
      <c r="F59" s="154"/>
      <c r="G59" s="155"/>
    </row>
    <row r="60" spans="1:7">
      <c r="A60" s="136"/>
      <c r="B60" s="147"/>
      <c r="C60" s="147"/>
      <c r="D60" s="144"/>
      <c r="E60" s="144"/>
      <c r="F60" s="144"/>
      <c r="G60" s="155"/>
    </row>
    <row r="61" spans="1:7">
      <c r="A61" s="136"/>
      <c r="B61" s="147"/>
      <c r="C61" s="147"/>
      <c r="D61" s="144"/>
      <c r="E61" s="144"/>
      <c r="F61" s="144"/>
      <c r="G61" s="155"/>
    </row>
    <row r="62" spans="1:7">
      <c r="A62" s="136"/>
      <c r="B62" s="147"/>
      <c r="C62" s="147"/>
      <c r="D62" s="144"/>
      <c r="E62" s="144"/>
      <c r="F62" s="144"/>
      <c r="G62" s="155"/>
    </row>
    <row r="63" spans="1:7">
      <c r="A63" s="136"/>
      <c r="B63" s="147"/>
      <c r="C63" s="147"/>
      <c r="D63" s="144"/>
      <c r="E63" s="144"/>
      <c r="F63" s="144"/>
      <c r="G63" s="155"/>
    </row>
    <row r="64" spans="1:7" ht="25.5">
      <c r="A64" s="136"/>
      <c r="B64" s="141" t="s">
        <v>324</v>
      </c>
      <c r="C64" s="141" t="s">
        <v>162</v>
      </c>
      <c r="D64" s="136" t="s">
        <v>244</v>
      </c>
      <c r="E64" s="140" t="s">
        <v>163</v>
      </c>
      <c r="F64" s="136" t="s">
        <v>294</v>
      </c>
      <c r="G64" s="141" t="s">
        <v>295</v>
      </c>
    </row>
    <row r="65" spans="1:7">
      <c r="A65" s="136" t="s">
        <v>252</v>
      </c>
      <c r="B65" s="155"/>
      <c r="C65" s="155"/>
      <c r="D65" s="154"/>
      <c r="E65" s="157"/>
      <c r="F65" s="154"/>
      <c r="G65" s="155"/>
    </row>
    <row r="66" spans="1:7">
      <c r="A66" s="136"/>
      <c r="B66" s="147"/>
      <c r="C66" s="147"/>
      <c r="D66" s="144"/>
      <c r="E66" s="144"/>
      <c r="F66" s="144"/>
      <c r="G66" s="155"/>
    </row>
    <row r="67" spans="1:7">
      <c r="A67" s="136"/>
      <c r="B67" s="147"/>
      <c r="C67" s="147"/>
      <c r="D67" s="144"/>
      <c r="E67" s="144"/>
      <c r="F67" s="144"/>
      <c r="G67" s="155"/>
    </row>
    <row r="68" spans="1:7">
      <c r="A68" s="136"/>
      <c r="B68" s="147"/>
      <c r="C68" s="147"/>
      <c r="D68" s="144"/>
      <c r="E68" s="144"/>
      <c r="F68" s="144"/>
      <c r="G68" s="155"/>
    </row>
    <row r="69" spans="1:7">
      <c r="A69" s="136"/>
      <c r="B69" s="147"/>
      <c r="C69" s="147"/>
      <c r="D69" s="144"/>
      <c r="E69" s="144"/>
      <c r="F69" s="144"/>
      <c r="G69" s="155"/>
    </row>
    <row r="70" spans="1:7" ht="25.5">
      <c r="A70" s="136"/>
      <c r="B70" s="141" t="s">
        <v>324</v>
      </c>
      <c r="C70" s="141" t="s">
        <v>162</v>
      </c>
      <c r="D70" s="136" t="s">
        <v>244</v>
      </c>
      <c r="E70" s="140" t="s">
        <v>163</v>
      </c>
      <c r="F70" s="136" t="s">
        <v>294</v>
      </c>
      <c r="G70" s="141" t="s">
        <v>295</v>
      </c>
    </row>
    <row r="71" spans="1:7">
      <c r="A71" s="136" t="s">
        <v>253</v>
      </c>
      <c r="B71" s="155"/>
      <c r="C71" s="155"/>
      <c r="D71" s="154"/>
      <c r="E71" s="157"/>
      <c r="F71" s="154"/>
      <c r="G71" s="155"/>
    </row>
    <row r="72" spans="1:7">
      <c r="A72" s="136"/>
      <c r="B72" s="144"/>
      <c r="C72" s="144"/>
      <c r="D72" s="144"/>
      <c r="E72" s="144"/>
      <c r="F72" s="144"/>
      <c r="G72" s="155"/>
    </row>
    <row r="73" spans="1:7">
      <c r="A73" s="136"/>
      <c r="B73" s="144"/>
      <c r="C73" s="144"/>
      <c r="D73" s="144"/>
      <c r="E73" s="144"/>
      <c r="F73" s="144"/>
      <c r="G73" s="155"/>
    </row>
    <row r="74" spans="1:7">
      <c r="A74" s="136"/>
      <c r="B74" s="144"/>
      <c r="C74" s="144"/>
      <c r="D74" s="144"/>
      <c r="E74" s="144"/>
      <c r="F74" s="144"/>
      <c r="G74" s="155"/>
    </row>
    <row r="75" spans="1:7">
      <c r="A75" s="136"/>
      <c r="B75" s="144"/>
      <c r="C75" s="144"/>
      <c r="D75" s="144"/>
      <c r="E75" s="144"/>
      <c r="F75" s="144"/>
      <c r="G75" s="155"/>
    </row>
  </sheetData>
  <mergeCells count="12">
    <mergeCell ref="D10:E10"/>
    <mergeCell ref="A12:C12"/>
    <mergeCell ref="D7:E7"/>
    <mergeCell ref="D8:E8"/>
    <mergeCell ref="D9:E9"/>
    <mergeCell ref="D11:E11"/>
    <mergeCell ref="D6:E6"/>
    <mergeCell ref="D5:E5"/>
    <mergeCell ref="D1:E1"/>
    <mergeCell ref="D2:E2"/>
    <mergeCell ref="D3:E3"/>
    <mergeCell ref="D4:E4"/>
  </mergeCells>
  <phoneticPr fontId="20" type="noConversion"/>
  <pageMargins left="0.37" right="0.41" top="0.64" bottom="0.63" header="0.34" footer="0.23"/>
  <pageSetup scale="60" orientation="portrait" r:id="rId1"/>
  <headerFooter alignWithMargins="0">
    <oddHeader>&amp;F</oddHeader>
    <oddFooter>&amp;LFilename:  &amp;F
Table: &amp;A
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11"/>
    <pageSetUpPr fitToPage="1"/>
  </sheetPr>
  <dimension ref="A1:R76"/>
  <sheetViews>
    <sheetView showGridLines="0" workbookViewId="0">
      <pane xSplit="3" ySplit="11" topLeftCell="D12" activePane="bottomRight" state="frozen"/>
      <selection pane="topRight"/>
      <selection pane="bottomLeft"/>
      <selection pane="bottomRight"/>
    </sheetView>
  </sheetViews>
  <sheetFormatPr defaultColWidth="11.42578125" defaultRowHeight="12.75"/>
  <cols>
    <col min="1" max="1" width="8.7109375" style="21" customWidth="1"/>
    <col min="2" max="2" width="22" style="21" customWidth="1"/>
    <col min="3" max="3" width="36.7109375" style="21" customWidth="1"/>
    <col min="4" max="4" width="10.28515625" style="23" bestFit="1" customWidth="1"/>
    <col min="5" max="5" width="9" style="23" customWidth="1"/>
    <col min="6" max="6" width="7.85546875" style="23" bestFit="1" customWidth="1"/>
    <col min="7" max="7" width="10.42578125" style="22" customWidth="1"/>
    <col min="8" max="8" width="11.42578125" style="21" customWidth="1"/>
    <col min="9" max="9" width="25.7109375" style="21" customWidth="1"/>
    <col min="10" max="10" width="35.7109375" style="21" customWidth="1"/>
    <col min="11" max="11" width="12.7109375" style="21" customWidth="1"/>
    <col min="12" max="12" width="35.7109375" style="21" customWidth="1"/>
    <col min="13" max="16384" width="11.42578125" style="21"/>
  </cols>
  <sheetData>
    <row r="1" spans="1:12" ht="14.25" customHeight="1">
      <c r="A1" s="100" t="s">
        <v>660</v>
      </c>
    </row>
    <row r="3" spans="1:12" ht="20.25" customHeight="1">
      <c r="A3" s="20" t="str">
        <f>'CRSL Variables'!A3</f>
        <v>Certification Requirements Status List &amp; Worksheets for IEEE-1625 Compliance</v>
      </c>
      <c r="B3" s="20"/>
      <c r="K3" s="24" t="s">
        <v>221</v>
      </c>
      <c r="L3" s="67"/>
    </row>
    <row r="4" spans="1:12" ht="20.25" customHeight="1">
      <c r="A4" s="20" t="s">
        <v>224</v>
      </c>
      <c r="B4" s="20"/>
      <c r="E4" s="21"/>
      <c r="F4" s="21"/>
      <c r="K4" s="24" t="s">
        <v>155</v>
      </c>
      <c r="L4" s="67"/>
    </row>
    <row r="5" spans="1:12" ht="20.25" customHeight="1">
      <c r="A5" s="20"/>
      <c r="B5" s="20"/>
      <c r="F5" s="25"/>
      <c r="K5" s="24" t="s">
        <v>222</v>
      </c>
      <c r="L5" s="67"/>
    </row>
    <row r="6" spans="1:12" ht="20.25" customHeight="1">
      <c r="A6" s="20"/>
      <c r="B6" s="26" t="s">
        <v>211</v>
      </c>
      <c r="C6" s="79">
        <f>'CRSL Variables'!G4</f>
        <v>42180</v>
      </c>
      <c r="F6" s="25"/>
      <c r="K6" s="27" t="s">
        <v>223</v>
      </c>
      <c r="L6" s="67"/>
    </row>
    <row r="7" spans="1:12" ht="20.25" customHeight="1">
      <c r="A7" s="20"/>
      <c r="B7" s="26" t="s">
        <v>212</v>
      </c>
      <c r="C7" s="79">
        <f>'CRSL Variables'!G5</f>
        <v>42308</v>
      </c>
      <c r="F7" s="25"/>
      <c r="K7" s="27" t="s">
        <v>154</v>
      </c>
      <c r="L7" s="68"/>
    </row>
    <row r="8" spans="1:12" s="30" customFormat="1" ht="15.75">
      <c r="A8" s="129" t="s">
        <v>254</v>
      </c>
      <c r="B8" s="28"/>
      <c r="C8" s="29"/>
      <c r="D8" s="23"/>
      <c r="E8" s="23"/>
      <c r="F8" s="23"/>
      <c r="G8" s="22"/>
    </row>
    <row r="9" spans="1:12" s="31" customFormat="1" ht="12.75" customHeight="1">
      <c r="A9" s="130" t="str">
        <f>'CRSL Variables'!A5</f>
        <v>150625</v>
      </c>
      <c r="B9" s="116"/>
      <c r="C9" s="116"/>
      <c r="D9" s="262"/>
      <c r="E9" s="262"/>
      <c r="F9" s="262"/>
      <c r="G9" s="262"/>
      <c r="H9" s="263" t="s">
        <v>315</v>
      </c>
      <c r="I9" s="264"/>
      <c r="J9" s="265"/>
      <c r="K9" s="260" t="s">
        <v>153</v>
      </c>
      <c r="L9" s="260"/>
    </row>
    <row r="10" spans="1:12" s="31" customFormat="1" ht="12.75" customHeight="1">
      <c r="A10" s="116"/>
      <c r="B10" s="116"/>
      <c r="C10" s="116"/>
      <c r="D10" s="261" t="s">
        <v>225</v>
      </c>
      <c r="E10" s="261"/>
      <c r="F10" s="261"/>
      <c r="G10" s="261"/>
      <c r="H10" s="33" t="s">
        <v>213</v>
      </c>
      <c r="I10" s="32" t="s">
        <v>214</v>
      </c>
      <c r="J10" s="32"/>
      <c r="K10" s="261" t="s">
        <v>215</v>
      </c>
      <c r="L10" s="261" t="s">
        <v>198</v>
      </c>
    </row>
    <row r="11" spans="1:12" s="31" customFormat="1" ht="38.25" customHeight="1">
      <c r="A11" s="35" t="s">
        <v>134</v>
      </c>
      <c r="B11" s="34" t="s">
        <v>330</v>
      </c>
      <c r="C11" s="34" t="s">
        <v>331</v>
      </c>
      <c r="D11" s="32" t="s">
        <v>306</v>
      </c>
      <c r="E11" s="32" t="s">
        <v>332</v>
      </c>
      <c r="F11" s="32" t="s">
        <v>199</v>
      </c>
      <c r="G11" s="32" t="s">
        <v>200</v>
      </c>
      <c r="H11" s="33" t="s">
        <v>216</v>
      </c>
      <c r="I11" s="32" t="s">
        <v>217</v>
      </c>
      <c r="J11" s="32" t="s">
        <v>633</v>
      </c>
      <c r="K11" s="261"/>
      <c r="L11" s="261"/>
    </row>
    <row r="12" spans="1:12" ht="25.5">
      <c r="A12" s="36" t="s">
        <v>137</v>
      </c>
      <c r="B12" s="37" t="s">
        <v>139</v>
      </c>
      <c r="C12" s="38" t="s">
        <v>138</v>
      </c>
      <c r="D12" s="39" t="s">
        <v>205</v>
      </c>
      <c r="E12" s="39" t="s">
        <v>206</v>
      </c>
      <c r="F12" s="40" t="s">
        <v>207</v>
      </c>
      <c r="G12" s="40" t="s">
        <v>201</v>
      </c>
      <c r="H12" s="55" t="s">
        <v>496</v>
      </c>
      <c r="I12" s="56"/>
      <c r="J12" s="56"/>
      <c r="K12" s="57"/>
      <c r="L12" s="58"/>
    </row>
    <row r="13" spans="1:12" s="31" customFormat="1" ht="102">
      <c r="A13" s="41">
        <v>4.0999999999999996</v>
      </c>
      <c r="B13" s="42" t="s">
        <v>385</v>
      </c>
      <c r="C13" s="42" t="s">
        <v>386</v>
      </c>
      <c r="D13" s="39" t="s">
        <v>203</v>
      </c>
      <c r="E13" s="81"/>
      <c r="F13" s="83"/>
      <c r="G13" s="82"/>
      <c r="H13" s="55" t="s">
        <v>496</v>
      </c>
      <c r="I13" s="56"/>
      <c r="J13" s="56"/>
      <c r="K13" s="57"/>
      <c r="L13" s="58"/>
    </row>
    <row r="14" spans="1:12" s="31" customFormat="1" ht="114.75">
      <c r="A14" s="41">
        <v>4.2</v>
      </c>
      <c r="B14" s="42" t="s">
        <v>387</v>
      </c>
      <c r="C14" s="42" t="s">
        <v>388</v>
      </c>
      <c r="D14" s="39" t="s">
        <v>205</v>
      </c>
      <c r="E14" s="39" t="s">
        <v>206</v>
      </c>
      <c r="F14" s="43" t="s">
        <v>207</v>
      </c>
      <c r="G14" s="40" t="s">
        <v>201</v>
      </c>
      <c r="H14" s="55" t="s">
        <v>496</v>
      </c>
      <c r="I14" s="56"/>
      <c r="J14" s="56"/>
      <c r="K14" s="57"/>
      <c r="L14" s="58"/>
    </row>
    <row r="15" spans="1:12" s="31" customFormat="1" ht="89.25">
      <c r="A15" s="41">
        <v>4.3</v>
      </c>
      <c r="B15" s="42" t="s">
        <v>389</v>
      </c>
      <c r="C15" s="42" t="s">
        <v>568</v>
      </c>
      <c r="D15" s="39" t="s">
        <v>203</v>
      </c>
      <c r="E15" s="81"/>
      <c r="F15" s="83"/>
      <c r="G15" s="82"/>
      <c r="H15" s="55" t="s">
        <v>496</v>
      </c>
      <c r="I15" s="56"/>
      <c r="J15" s="56"/>
      <c r="K15" s="57"/>
      <c r="L15" s="58"/>
    </row>
    <row r="16" spans="1:12" s="44" customFormat="1" ht="127.5">
      <c r="A16" s="41">
        <v>4.4000000000000004</v>
      </c>
      <c r="B16" s="42" t="s">
        <v>303</v>
      </c>
      <c r="C16" s="42" t="s">
        <v>390</v>
      </c>
      <c r="D16" s="39" t="s">
        <v>205</v>
      </c>
      <c r="E16" s="39" t="s">
        <v>206</v>
      </c>
      <c r="F16" s="43" t="s">
        <v>207</v>
      </c>
      <c r="G16" s="40" t="s">
        <v>201</v>
      </c>
      <c r="H16" s="55" t="s">
        <v>496</v>
      </c>
      <c r="I16" s="56"/>
      <c r="J16" s="56"/>
      <c r="K16" s="57"/>
      <c r="L16" s="58"/>
    </row>
    <row r="17" spans="1:18" s="44" customFormat="1" ht="25.5">
      <c r="A17" s="41">
        <v>4.5</v>
      </c>
      <c r="B17" s="42" t="s">
        <v>391</v>
      </c>
      <c r="C17" s="42" t="s">
        <v>392</v>
      </c>
      <c r="D17" s="39" t="s">
        <v>205</v>
      </c>
      <c r="E17" s="39" t="s">
        <v>206</v>
      </c>
      <c r="F17" s="45" t="s">
        <v>207</v>
      </c>
      <c r="G17" s="40" t="s">
        <v>201</v>
      </c>
      <c r="H17" s="55" t="s">
        <v>496</v>
      </c>
      <c r="I17" s="56"/>
      <c r="J17" s="56"/>
      <c r="K17" s="57"/>
      <c r="L17" s="58"/>
    </row>
    <row r="18" spans="1:18" s="44" customFormat="1" ht="63.75">
      <c r="A18" s="41">
        <v>4.5999999999999996</v>
      </c>
      <c r="B18" s="42" t="s">
        <v>302</v>
      </c>
      <c r="C18" s="42" t="s">
        <v>393</v>
      </c>
      <c r="D18" s="39" t="s">
        <v>205</v>
      </c>
      <c r="E18" s="39" t="s">
        <v>206</v>
      </c>
      <c r="F18" s="43" t="s">
        <v>207</v>
      </c>
      <c r="G18" s="40" t="s">
        <v>201</v>
      </c>
      <c r="H18" s="55" t="s">
        <v>496</v>
      </c>
      <c r="I18" s="164"/>
      <c r="J18" s="56"/>
      <c r="K18" s="57"/>
      <c r="L18" s="58"/>
    </row>
    <row r="19" spans="1:18" s="44" customFormat="1" ht="409.5">
      <c r="A19" s="41">
        <v>4.7</v>
      </c>
      <c r="B19" s="42" t="s">
        <v>394</v>
      </c>
      <c r="C19" s="42" t="s">
        <v>418</v>
      </c>
      <c r="D19" s="39" t="s">
        <v>205</v>
      </c>
      <c r="E19" s="39" t="s">
        <v>206</v>
      </c>
      <c r="F19" s="43" t="s">
        <v>207</v>
      </c>
      <c r="G19" s="40" t="s">
        <v>201</v>
      </c>
      <c r="H19" s="55" t="s">
        <v>496</v>
      </c>
      <c r="I19" s="164"/>
      <c r="J19" s="56"/>
      <c r="K19" s="57"/>
      <c r="L19" s="58"/>
    </row>
    <row r="20" spans="1:18" s="44" customFormat="1" ht="51">
      <c r="A20" s="41">
        <v>4.8</v>
      </c>
      <c r="B20" s="42" t="s">
        <v>416</v>
      </c>
      <c r="C20" s="42" t="s">
        <v>415</v>
      </c>
      <c r="D20" s="39" t="s">
        <v>205</v>
      </c>
      <c r="E20" s="39" t="s">
        <v>206</v>
      </c>
      <c r="F20" s="43" t="s">
        <v>329</v>
      </c>
      <c r="G20" s="40" t="s">
        <v>201</v>
      </c>
      <c r="H20" s="55" t="s">
        <v>496</v>
      </c>
      <c r="I20" s="164"/>
      <c r="J20" s="56"/>
      <c r="K20" s="57"/>
      <c r="L20" s="58"/>
    </row>
    <row r="21" spans="1:18" s="44" customFormat="1" ht="51">
      <c r="A21" s="41" t="s">
        <v>141</v>
      </c>
      <c r="B21" s="42" t="s">
        <v>419</v>
      </c>
      <c r="C21" s="42" t="s">
        <v>420</v>
      </c>
      <c r="D21" s="39" t="s">
        <v>205</v>
      </c>
      <c r="E21" s="39" t="s">
        <v>206</v>
      </c>
      <c r="F21" s="45" t="s">
        <v>329</v>
      </c>
      <c r="G21" s="40" t="s">
        <v>201</v>
      </c>
      <c r="H21" s="55" t="s">
        <v>496</v>
      </c>
      <c r="I21" s="56"/>
      <c r="J21" s="56"/>
      <c r="K21" s="57"/>
      <c r="L21" s="58"/>
    </row>
    <row r="22" spans="1:18" s="44" customFormat="1" ht="38.25">
      <c r="A22" s="41" t="s">
        <v>142</v>
      </c>
      <c r="B22" s="42" t="s">
        <v>421</v>
      </c>
      <c r="C22" s="42" t="s">
        <v>422</v>
      </c>
      <c r="D22" s="39" t="s">
        <v>205</v>
      </c>
      <c r="E22" s="39" t="s">
        <v>206</v>
      </c>
      <c r="F22" s="43" t="s">
        <v>329</v>
      </c>
      <c r="G22" s="40" t="s">
        <v>201</v>
      </c>
      <c r="H22" s="55" t="s">
        <v>497</v>
      </c>
      <c r="I22" s="56"/>
      <c r="J22" s="56"/>
      <c r="K22" s="57"/>
      <c r="L22" s="58"/>
    </row>
    <row r="23" spans="1:18" s="44" customFormat="1" ht="51">
      <c r="A23" s="46">
        <v>4.1100000000000003</v>
      </c>
      <c r="B23" s="42" t="s">
        <v>423</v>
      </c>
      <c r="C23" s="42" t="s">
        <v>424</v>
      </c>
      <c r="D23" s="39" t="s">
        <v>205</v>
      </c>
      <c r="E23" s="39" t="s">
        <v>206</v>
      </c>
      <c r="F23" s="43" t="s">
        <v>207</v>
      </c>
      <c r="G23" s="40" t="s">
        <v>201</v>
      </c>
      <c r="H23" s="55" t="s">
        <v>496</v>
      </c>
      <c r="I23" s="56"/>
      <c r="J23" s="56"/>
      <c r="K23" s="57"/>
      <c r="L23" s="58"/>
    </row>
    <row r="24" spans="1:18" s="44" customFormat="1" ht="76.5">
      <c r="A24" s="46">
        <v>4.12</v>
      </c>
      <c r="B24" s="42" t="s">
        <v>425</v>
      </c>
      <c r="C24" s="42" t="s">
        <v>426</v>
      </c>
      <c r="D24" s="39" t="s">
        <v>205</v>
      </c>
      <c r="E24" s="39" t="s">
        <v>206</v>
      </c>
      <c r="F24" s="43" t="s">
        <v>207</v>
      </c>
      <c r="G24" s="40" t="s">
        <v>201</v>
      </c>
      <c r="H24" s="55" t="s">
        <v>496</v>
      </c>
      <c r="I24" s="56"/>
      <c r="J24" s="56"/>
      <c r="K24" s="57"/>
      <c r="L24" s="58"/>
    </row>
    <row r="25" spans="1:18" s="44" customFormat="1" ht="38.25">
      <c r="A25" s="46">
        <v>4.13</v>
      </c>
      <c r="B25" s="42" t="s">
        <v>427</v>
      </c>
      <c r="C25" s="42" t="s">
        <v>428</v>
      </c>
      <c r="D25" s="39" t="s">
        <v>205</v>
      </c>
      <c r="E25" s="39" t="s">
        <v>206</v>
      </c>
      <c r="F25" s="43" t="s">
        <v>329</v>
      </c>
      <c r="G25" s="40" t="s">
        <v>201</v>
      </c>
      <c r="H25" s="55" t="s">
        <v>497</v>
      </c>
      <c r="I25" s="56"/>
      <c r="J25" s="56"/>
      <c r="K25" s="57"/>
      <c r="L25" s="58"/>
    </row>
    <row r="26" spans="1:18" s="48" customFormat="1" ht="25.5">
      <c r="A26" s="47">
        <v>4.1399999999999997</v>
      </c>
      <c r="B26" s="42" t="s">
        <v>429</v>
      </c>
      <c r="C26" s="42" t="s">
        <v>325</v>
      </c>
      <c r="D26" s="39" t="s">
        <v>205</v>
      </c>
      <c r="E26" s="39" t="s">
        <v>206</v>
      </c>
      <c r="F26" s="43" t="s">
        <v>207</v>
      </c>
      <c r="G26" s="40" t="s">
        <v>201</v>
      </c>
      <c r="H26" s="55" t="s">
        <v>497</v>
      </c>
      <c r="I26" s="56"/>
      <c r="J26" s="56"/>
      <c r="K26" s="57"/>
      <c r="L26" s="58"/>
    </row>
    <row r="27" spans="1:18" s="44" customFormat="1">
      <c r="A27" s="46">
        <v>4.1500000000000004</v>
      </c>
      <c r="B27" s="42" t="s">
        <v>430</v>
      </c>
      <c r="C27" s="42" t="s">
        <v>431</v>
      </c>
      <c r="D27" s="39" t="s">
        <v>205</v>
      </c>
      <c r="E27" s="39" t="s">
        <v>206</v>
      </c>
      <c r="F27" s="43" t="s">
        <v>207</v>
      </c>
      <c r="G27" s="40" t="s">
        <v>201</v>
      </c>
      <c r="H27" s="55" t="s">
        <v>496</v>
      </c>
      <c r="I27" s="56"/>
      <c r="J27" s="56"/>
      <c r="K27" s="57"/>
      <c r="L27" s="58"/>
    </row>
    <row r="28" spans="1:18" s="170" customFormat="1" ht="51">
      <c r="A28" s="46">
        <v>4.16</v>
      </c>
      <c r="B28" s="42" t="s">
        <v>453</v>
      </c>
      <c r="C28" s="42" t="s">
        <v>432</v>
      </c>
      <c r="D28" s="39" t="s">
        <v>205</v>
      </c>
      <c r="E28" s="39" t="s">
        <v>206</v>
      </c>
      <c r="F28" s="43" t="s">
        <v>329</v>
      </c>
      <c r="G28" s="40" t="s">
        <v>201</v>
      </c>
      <c r="H28" s="55" t="s">
        <v>497</v>
      </c>
      <c r="I28" s="56"/>
      <c r="J28" s="56"/>
      <c r="K28" s="57"/>
      <c r="L28" s="58"/>
      <c r="M28" s="48"/>
      <c r="N28" s="48"/>
      <c r="O28" s="48"/>
      <c r="P28" s="48"/>
      <c r="Q28" s="48"/>
      <c r="R28" s="48"/>
    </row>
    <row r="29" spans="1:18" s="44" customFormat="1" ht="76.5">
      <c r="A29" s="46">
        <v>4.17</v>
      </c>
      <c r="B29" s="42" t="s">
        <v>433</v>
      </c>
      <c r="C29" s="42" t="s">
        <v>434</v>
      </c>
      <c r="D29" s="39" t="s">
        <v>205</v>
      </c>
      <c r="E29" s="39" t="s">
        <v>206</v>
      </c>
      <c r="F29" s="43" t="s">
        <v>207</v>
      </c>
      <c r="G29" s="40" t="s">
        <v>204</v>
      </c>
      <c r="H29" s="55" t="s">
        <v>496</v>
      </c>
      <c r="I29" s="56"/>
      <c r="J29" s="56"/>
      <c r="K29" s="57"/>
      <c r="L29" s="58"/>
    </row>
    <row r="30" spans="1:18" s="44" customFormat="1" ht="38.25">
      <c r="A30" s="47">
        <v>4.18</v>
      </c>
      <c r="B30" s="42" t="s">
        <v>435</v>
      </c>
      <c r="C30" s="42" t="s">
        <v>450</v>
      </c>
      <c r="D30" s="39" t="s">
        <v>208</v>
      </c>
      <c r="E30" s="39" t="s">
        <v>210</v>
      </c>
      <c r="F30" s="45" t="s">
        <v>207</v>
      </c>
      <c r="G30" s="40" t="s">
        <v>201</v>
      </c>
      <c r="H30" s="55" t="s">
        <v>496</v>
      </c>
      <c r="I30" s="56"/>
      <c r="J30" s="56"/>
      <c r="K30" s="57"/>
      <c r="L30" s="58"/>
    </row>
    <row r="31" spans="1:18" s="44" customFormat="1" ht="25.5">
      <c r="A31" s="46">
        <v>4.1900000000000004</v>
      </c>
      <c r="B31" s="42" t="s">
        <v>436</v>
      </c>
      <c r="C31" s="42" t="s">
        <v>326</v>
      </c>
      <c r="D31" s="165" t="s">
        <v>208</v>
      </c>
      <c r="E31" s="39" t="s">
        <v>210</v>
      </c>
      <c r="F31" s="45" t="s">
        <v>207</v>
      </c>
      <c r="G31" s="40" t="s">
        <v>201</v>
      </c>
      <c r="H31" s="55" t="s">
        <v>496</v>
      </c>
      <c r="I31" s="56"/>
      <c r="J31" s="56"/>
      <c r="K31" s="57"/>
      <c r="L31" s="58"/>
    </row>
    <row r="32" spans="1:18" s="44" customFormat="1" ht="63.75">
      <c r="A32" s="46">
        <v>4.2</v>
      </c>
      <c r="B32" s="42" t="s">
        <v>437</v>
      </c>
      <c r="C32" s="42" t="s">
        <v>438</v>
      </c>
      <c r="D32" s="39" t="s">
        <v>208</v>
      </c>
      <c r="E32" s="39" t="s">
        <v>210</v>
      </c>
      <c r="F32" s="45" t="s">
        <v>209</v>
      </c>
      <c r="G32" s="40" t="s">
        <v>201</v>
      </c>
      <c r="H32" s="55" t="s">
        <v>496</v>
      </c>
      <c r="I32" s="56"/>
      <c r="J32" s="56"/>
      <c r="K32" s="57"/>
      <c r="L32" s="58"/>
    </row>
    <row r="33" spans="1:12" s="44" customFormat="1" ht="25.5">
      <c r="A33" s="46">
        <v>4.21</v>
      </c>
      <c r="B33" s="42" t="s">
        <v>327</v>
      </c>
      <c r="C33" s="42" t="s">
        <v>151</v>
      </c>
      <c r="D33" s="39" t="s">
        <v>205</v>
      </c>
      <c r="E33" s="39" t="s">
        <v>206</v>
      </c>
      <c r="F33" s="45" t="s">
        <v>207</v>
      </c>
      <c r="G33" s="40" t="s">
        <v>201</v>
      </c>
      <c r="H33" s="55" t="s">
        <v>496</v>
      </c>
      <c r="I33" s="56"/>
      <c r="J33" s="56"/>
      <c r="K33" s="57"/>
      <c r="L33" s="58"/>
    </row>
    <row r="34" spans="1:12" s="44" customFormat="1" ht="51">
      <c r="A34" s="46">
        <v>4.22</v>
      </c>
      <c r="B34" s="42" t="s">
        <v>439</v>
      </c>
      <c r="C34" s="42" t="s">
        <v>440</v>
      </c>
      <c r="D34" s="39" t="s">
        <v>208</v>
      </c>
      <c r="E34" s="39" t="s">
        <v>210</v>
      </c>
      <c r="F34" s="43" t="s">
        <v>209</v>
      </c>
      <c r="G34" s="40" t="s">
        <v>201</v>
      </c>
      <c r="H34" s="55" t="s">
        <v>496</v>
      </c>
      <c r="I34" s="56"/>
      <c r="J34" s="56"/>
      <c r="K34" s="57"/>
      <c r="L34" s="58"/>
    </row>
    <row r="35" spans="1:12" s="44" customFormat="1">
      <c r="A35" s="46">
        <v>4.2300000000000004</v>
      </c>
      <c r="B35" s="42" t="s">
        <v>441</v>
      </c>
      <c r="C35" s="42" t="s">
        <v>152</v>
      </c>
      <c r="D35" s="39" t="s">
        <v>208</v>
      </c>
      <c r="E35" s="39" t="s">
        <v>210</v>
      </c>
      <c r="F35" s="43" t="s">
        <v>207</v>
      </c>
      <c r="G35" s="40" t="s">
        <v>201</v>
      </c>
      <c r="H35" s="55" t="s">
        <v>496</v>
      </c>
      <c r="I35" s="56"/>
      <c r="J35" s="56"/>
      <c r="K35" s="57"/>
      <c r="L35" s="58"/>
    </row>
    <row r="36" spans="1:12" s="44" customFormat="1" ht="38.25">
      <c r="A36" s="47">
        <v>4.24</v>
      </c>
      <c r="B36" s="42" t="s">
        <v>441</v>
      </c>
      <c r="C36" s="42" t="s">
        <v>442</v>
      </c>
      <c r="D36" s="39" t="s">
        <v>208</v>
      </c>
      <c r="E36" s="39" t="s">
        <v>210</v>
      </c>
      <c r="F36" s="43" t="s">
        <v>209</v>
      </c>
      <c r="G36" s="40" t="s">
        <v>201</v>
      </c>
      <c r="H36" s="186" t="s">
        <v>675</v>
      </c>
      <c r="I36" s="56"/>
      <c r="J36" s="56"/>
      <c r="K36" s="57"/>
      <c r="L36" s="58"/>
    </row>
    <row r="37" spans="1:12" s="44" customFormat="1" ht="38.25">
      <c r="A37" s="46">
        <v>4.25</v>
      </c>
      <c r="B37" s="42" t="s">
        <v>443</v>
      </c>
      <c r="C37" s="42" t="s">
        <v>444</v>
      </c>
      <c r="D37" s="39" t="s">
        <v>208</v>
      </c>
      <c r="E37" s="39" t="s">
        <v>210</v>
      </c>
      <c r="F37" s="43" t="s">
        <v>209</v>
      </c>
      <c r="G37" s="40" t="s">
        <v>201</v>
      </c>
      <c r="H37" s="55" t="s">
        <v>496</v>
      </c>
      <c r="I37" s="56"/>
      <c r="J37" s="56"/>
      <c r="K37" s="57"/>
      <c r="L37" s="58"/>
    </row>
    <row r="38" spans="1:12" s="44" customFormat="1" ht="63.75">
      <c r="A38" s="46">
        <v>4.26</v>
      </c>
      <c r="B38" s="42" t="s">
        <v>445</v>
      </c>
      <c r="C38" s="42" t="s">
        <v>446</v>
      </c>
      <c r="D38" s="39" t="s">
        <v>208</v>
      </c>
      <c r="E38" s="39" t="s">
        <v>210</v>
      </c>
      <c r="F38" s="43" t="s">
        <v>207</v>
      </c>
      <c r="G38" s="40" t="s">
        <v>201</v>
      </c>
      <c r="H38" s="55" t="s">
        <v>496</v>
      </c>
      <c r="I38" s="56"/>
      <c r="J38" s="56"/>
      <c r="K38" s="57"/>
      <c r="L38" s="58"/>
    </row>
    <row r="39" spans="1:12" s="44" customFormat="1" ht="25.5">
      <c r="A39" s="46">
        <v>4.2699999999999996</v>
      </c>
      <c r="B39" s="42" t="s">
        <v>340</v>
      </c>
      <c r="C39" s="42" t="s">
        <v>304</v>
      </c>
      <c r="D39" s="39" t="s">
        <v>208</v>
      </c>
      <c r="E39" s="39" t="s">
        <v>210</v>
      </c>
      <c r="F39" s="43" t="s">
        <v>209</v>
      </c>
      <c r="G39" s="40" t="s">
        <v>201</v>
      </c>
      <c r="H39" s="55" t="s">
        <v>496</v>
      </c>
      <c r="I39" s="56"/>
      <c r="J39" s="56"/>
      <c r="K39" s="57"/>
      <c r="L39" s="58"/>
    </row>
    <row r="40" spans="1:12" s="44" customFormat="1" ht="38.25">
      <c r="A40" s="46">
        <v>4.28</v>
      </c>
      <c r="B40" s="42" t="s">
        <v>341</v>
      </c>
      <c r="C40" s="42" t="s">
        <v>455</v>
      </c>
      <c r="D40" s="39" t="s">
        <v>208</v>
      </c>
      <c r="E40" s="39" t="s">
        <v>210</v>
      </c>
      <c r="F40" s="43" t="s">
        <v>207</v>
      </c>
      <c r="G40" s="40" t="s">
        <v>201</v>
      </c>
      <c r="H40" s="55" t="s">
        <v>496</v>
      </c>
      <c r="I40" s="56"/>
      <c r="J40" s="56"/>
      <c r="K40" s="57"/>
      <c r="L40" s="58"/>
    </row>
    <row r="41" spans="1:12" s="44" customFormat="1" ht="38.25">
      <c r="A41" s="46">
        <v>4.29</v>
      </c>
      <c r="B41" s="42" t="s">
        <v>456</v>
      </c>
      <c r="C41" s="42" t="s">
        <v>457</v>
      </c>
      <c r="D41" s="39" t="s">
        <v>208</v>
      </c>
      <c r="E41" s="39" t="s">
        <v>210</v>
      </c>
      <c r="F41" s="43" t="s">
        <v>209</v>
      </c>
      <c r="G41" s="40" t="s">
        <v>201</v>
      </c>
      <c r="H41" s="55" t="s">
        <v>496</v>
      </c>
      <c r="I41" s="56"/>
      <c r="J41" s="56"/>
      <c r="K41" s="57"/>
      <c r="L41" s="58"/>
    </row>
    <row r="42" spans="1:12" s="44" customFormat="1" ht="38.25">
      <c r="A42" s="47">
        <v>4.3</v>
      </c>
      <c r="B42" s="42" t="s">
        <v>458</v>
      </c>
      <c r="C42" s="42" t="s">
        <v>459</v>
      </c>
      <c r="D42" s="39" t="s">
        <v>208</v>
      </c>
      <c r="E42" s="39" t="s">
        <v>210</v>
      </c>
      <c r="F42" s="43" t="s">
        <v>209</v>
      </c>
      <c r="G42" s="40" t="s">
        <v>201</v>
      </c>
      <c r="H42" s="55" t="s">
        <v>496</v>
      </c>
      <c r="I42" s="56"/>
      <c r="J42" s="56"/>
      <c r="K42" s="57"/>
      <c r="L42" s="58"/>
    </row>
    <row r="43" spans="1:12" s="44" customFormat="1" ht="38.25">
      <c r="A43" s="46">
        <v>4.3099999999999996</v>
      </c>
      <c r="B43" s="42" t="s">
        <v>460</v>
      </c>
      <c r="C43" s="42" t="s">
        <v>461</v>
      </c>
      <c r="D43" s="39" t="s">
        <v>208</v>
      </c>
      <c r="E43" s="39" t="s">
        <v>210</v>
      </c>
      <c r="F43" s="43" t="s">
        <v>209</v>
      </c>
      <c r="G43" s="40" t="s">
        <v>201</v>
      </c>
      <c r="H43" s="55" t="s">
        <v>496</v>
      </c>
      <c r="I43" s="56"/>
      <c r="J43" s="56"/>
      <c r="K43" s="57"/>
      <c r="L43" s="58"/>
    </row>
    <row r="44" spans="1:12" s="44" customFormat="1" ht="25.5">
      <c r="A44" s="46">
        <v>4.32</v>
      </c>
      <c r="B44" s="42" t="s">
        <v>373</v>
      </c>
      <c r="C44" s="42" t="s">
        <v>462</v>
      </c>
      <c r="D44" s="39" t="s">
        <v>208</v>
      </c>
      <c r="E44" s="39" t="s">
        <v>210</v>
      </c>
      <c r="F44" s="43" t="s">
        <v>209</v>
      </c>
      <c r="G44" s="40" t="s">
        <v>201</v>
      </c>
      <c r="H44" s="55" t="s">
        <v>496</v>
      </c>
      <c r="I44" s="56"/>
      <c r="J44" s="56"/>
      <c r="K44" s="57"/>
      <c r="L44" s="58"/>
    </row>
    <row r="45" spans="1:12" s="44" customFormat="1" ht="63.75">
      <c r="A45" s="46">
        <v>4.33</v>
      </c>
      <c r="B45" s="42" t="s">
        <v>463</v>
      </c>
      <c r="C45" s="42" t="s">
        <v>464</v>
      </c>
      <c r="D45" s="39" t="s">
        <v>208</v>
      </c>
      <c r="E45" s="39" t="s">
        <v>210</v>
      </c>
      <c r="F45" s="43" t="s">
        <v>209</v>
      </c>
      <c r="G45" s="40" t="s">
        <v>201</v>
      </c>
      <c r="H45" s="55" t="s">
        <v>496</v>
      </c>
      <c r="I45" s="56"/>
      <c r="J45" s="56"/>
      <c r="K45" s="57"/>
      <c r="L45" s="58"/>
    </row>
    <row r="46" spans="1:12" s="44" customFormat="1" ht="51">
      <c r="A46" s="46">
        <v>4.34</v>
      </c>
      <c r="B46" s="42" t="s">
        <v>397</v>
      </c>
      <c r="C46" s="42" t="s">
        <v>183</v>
      </c>
      <c r="D46" s="39" t="s">
        <v>208</v>
      </c>
      <c r="E46" s="39" t="s">
        <v>210</v>
      </c>
      <c r="F46" s="43" t="s">
        <v>209</v>
      </c>
      <c r="G46" s="40" t="s">
        <v>201</v>
      </c>
      <c r="H46" s="55" t="s">
        <v>496</v>
      </c>
      <c r="I46" s="56"/>
      <c r="J46" s="56"/>
      <c r="K46" s="57"/>
      <c r="L46" s="58"/>
    </row>
    <row r="47" spans="1:12" s="44" customFormat="1" ht="140.25">
      <c r="A47" s="46">
        <v>4.3499999999999996</v>
      </c>
      <c r="B47" s="42" t="s">
        <v>184</v>
      </c>
      <c r="C47" s="42" t="s">
        <v>465</v>
      </c>
      <c r="D47" s="39" t="s">
        <v>208</v>
      </c>
      <c r="E47" s="39" t="s">
        <v>210</v>
      </c>
      <c r="F47" s="43" t="s">
        <v>207</v>
      </c>
      <c r="G47" s="40" t="s">
        <v>201</v>
      </c>
      <c r="H47" s="55" t="s">
        <v>496</v>
      </c>
      <c r="I47" s="56"/>
      <c r="J47" s="56"/>
      <c r="K47" s="57"/>
      <c r="L47" s="58"/>
    </row>
    <row r="48" spans="1:12" s="44" customFormat="1" ht="76.5">
      <c r="A48" s="47">
        <v>4.3600000000000003</v>
      </c>
      <c r="B48" s="42" t="s">
        <v>466</v>
      </c>
      <c r="C48" s="42" t="s">
        <v>185</v>
      </c>
      <c r="D48" s="39" t="s">
        <v>205</v>
      </c>
      <c r="E48" s="39" t="s">
        <v>206</v>
      </c>
      <c r="F48" s="43" t="s">
        <v>329</v>
      </c>
      <c r="G48" s="40" t="s">
        <v>201</v>
      </c>
      <c r="H48" s="55" t="s">
        <v>496</v>
      </c>
      <c r="I48" s="56"/>
      <c r="J48" s="56"/>
      <c r="K48" s="57"/>
      <c r="L48" s="58"/>
    </row>
    <row r="49" spans="1:12" s="44" customFormat="1" ht="51">
      <c r="A49" s="46">
        <v>4.37</v>
      </c>
      <c r="B49" s="42" t="s">
        <v>637</v>
      </c>
      <c r="C49" s="42" t="s">
        <v>467</v>
      </c>
      <c r="D49" s="39" t="s">
        <v>205</v>
      </c>
      <c r="E49" s="39" t="s">
        <v>206</v>
      </c>
      <c r="F49" s="43" t="s">
        <v>329</v>
      </c>
      <c r="G49" s="40" t="s">
        <v>201</v>
      </c>
      <c r="H49" s="55" t="s">
        <v>496</v>
      </c>
      <c r="I49" s="56"/>
      <c r="J49" s="56"/>
      <c r="K49" s="57"/>
      <c r="L49" s="58"/>
    </row>
    <row r="50" spans="1:12" s="44" customFormat="1" ht="51">
      <c r="A50" s="46">
        <v>4.38</v>
      </c>
      <c r="B50" s="42" t="s">
        <v>468</v>
      </c>
      <c r="C50" s="42" t="s">
        <v>467</v>
      </c>
      <c r="D50" s="39" t="s">
        <v>208</v>
      </c>
      <c r="E50" s="39" t="s">
        <v>210</v>
      </c>
      <c r="F50" s="43" t="s">
        <v>209</v>
      </c>
      <c r="G50" s="40" t="s">
        <v>201</v>
      </c>
      <c r="H50" s="55" t="s">
        <v>496</v>
      </c>
      <c r="I50" s="56"/>
      <c r="J50" s="56"/>
      <c r="K50" s="57"/>
      <c r="L50" s="58"/>
    </row>
    <row r="51" spans="1:12" s="44" customFormat="1" ht="51">
      <c r="A51" s="46">
        <v>4.3899999999999997</v>
      </c>
      <c r="B51" s="42" t="s">
        <v>186</v>
      </c>
      <c r="C51" s="42" t="s">
        <v>638</v>
      </c>
      <c r="D51" s="39" t="s">
        <v>208</v>
      </c>
      <c r="E51" s="39" t="s">
        <v>210</v>
      </c>
      <c r="F51" s="43" t="s">
        <v>209</v>
      </c>
      <c r="G51" s="40" t="s">
        <v>201</v>
      </c>
      <c r="H51" s="55" t="s">
        <v>496</v>
      </c>
      <c r="I51" s="56"/>
      <c r="J51" s="56"/>
      <c r="K51" s="57"/>
      <c r="L51" s="58"/>
    </row>
    <row r="52" spans="1:12" s="44" customFormat="1" ht="38.25">
      <c r="A52" s="46">
        <v>4.4000000000000004</v>
      </c>
      <c r="B52" s="42" t="s">
        <v>641</v>
      </c>
      <c r="C52" s="42" t="s">
        <v>377</v>
      </c>
      <c r="D52" s="39" t="s">
        <v>205</v>
      </c>
      <c r="E52" s="39" t="s">
        <v>206</v>
      </c>
      <c r="F52" s="43" t="s">
        <v>329</v>
      </c>
      <c r="G52" s="40" t="s">
        <v>201</v>
      </c>
      <c r="H52" s="55" t="s">
        <v>497</v>
      </c>
      <c r="I52" s="56"/>
      <c r="J52" s="56"/>
      <c r="K52" s="57"/>
      <c r="L52" s="58"/>
    </row>
    <row r="53" spans="1:12" s="44" customFormat="1" ht="38.25">
      <c r="A53" s="46">
        <v>4.41</v>
      </c>
      <c r="B53" s="42" t="s">
        <v>469</v>
      </c>
      <c r="C53" s="42" t="s">
        <v>377</v>
      </c>
      <c r="D53" s="39" t="s">
        <v>208</v>
      </c>
      <c r="E53" s="39" t="s">
        <v>210</v>
      </c>
      <c r="F53" s="43" t="s">
        <v>209</v>
      </c>
      <c r="G53" s="40" t="s">
        <v>201</v>
      </c>
      <c r="H53" s="186" t="s">
        <v>497</v>
      </c>
      <c r="I53" s="56"/>
      <c r="J53" s="56"/>
      <c r="K53" s="57"/>
      <c r="L53" s="58"/>
    </row>
    <row r="54" spans="1:12" s="44" customFormat="1" ht="89.25">
      <c r="A54" s="46">
        <v>4.42</v>
      </c>
      <c r="B54" s="42" t="s">
        <v>470</v>
      </c>
      <c r="C54" s="42" t="s">
        <v>471</v>
      </c>
      <c r="D54" s="39" t="s">
        <v>208</v>
      </c>
      <c r="E54" s="39" t="s">
        <v>210</v>
      </c>
      <c r="F54" s="43" t="s">
        <v>209</v>
      </c>
      <c r="G54" s="40" t="s">
        <v>201</v>
      </c>
      <c r="H54" s="55" t="s">
        <v>496</v>
      </c>
      <c r="I54" s="56"/>
      <c r="J54" s="56"/>
      <c r="K54" s="57"/>
      <c r="L54" s="58"/>
    </row>
    <row r="55" spans="1:12" s="44" customFormat="1" ht="63.75">
      <c r="A55" s="46">
        <v>4.43</v>
      </c>
      <c r="B55" s="42" t="s">
        <v>472</v>
      </c>
      <c r="C55" s="42" t="s">
        <v>473</v>
      </c>
      <c r="D55" s="39" t="s">
        <v>208</v>
      </c>
      <c r="E55" s="39" t="s">
        <v>210</v>
      </c>
      <c r="F55" s="43" t="s">
        <v>207</v>
      </c>
      <c r="G55" s="40" t="s">
        <v>201</v>
      </c>
      <c r="H55" s="55" t="s">
        <v>496</v>
      </c>
      <c r="I55" s="56"/>
      <c r="J55" s="56"/>
      <c r="K55" s="57"/>
      <c r="L55" s="58"/>
    </row>
    <row r="56" spans="1:12" s="44" customFormat="1" ht="25.5">
      <c r="A56" s="46">
        <v>4.4400000000000004</v>
      </c>
      <c r="B56" s="42" t="s">
        <v>474</v>
      </c>
      <c r="C56" s="49" t="s">
        <v>476</v>
      </c>
      <c r="D56" s="39" t="s">
        <v>208</v>
      </c>
      <c r="E56" s="39" t="s">
        <v>210</v>
      </c>
      <c r="F56" s="43" t="s">
        <v>207</v>
      </c>
      <c r="G56" s="40" t="s">
        <v>201</v>
      </c>
      <c r="H56" s="55" t="s">
        <v>496</v>
      </c>
      <c r="I56" s="56"/>
      <c r="J56" s="56"/>
      <c r="K56" s="57"/>
      <c r="L56" s="58"/>
    </row>
    <row r="57" spans="1:12" s="44" customFormat="1" ht="63.75">
      <c r="A57" s="46">
        <v>4.45</v>
      </c>
      <c r="B57" s="42" t="s">
        <v>477</v>
      </c>
      <c r="C57" s="42" t="s">
        <v>191</v>
      </c>
      <c r="D57" s="39" t="s">
        <v>208</v>
      </c>
      <c r="E57" s="39" t="s">
        <v>210</v>
      </c>
      <c r="F57" s="43" t="s">
        <v>207</v>
      </c>
      <c r="G57" s="40" t="s">
        <v>201</v>
      </c>
      <c r="H57" s="55" t="s">
        <v>496</v>
      </c>
      <c r="I57" s="56"/>
      <c r="J57" s="56"/>
      <c r="K57" s="57"/>
      <c r="L57" s="58"/>
    </row>
    <row r="58" spans="1:12" s="44" customFormat="1" ht="38.25">
      <c r="A58" s="46">
        <v>4.46</v>
      </c>
      <c r="B58" s="42" t="s">
        <v>378</v>
      </c>
      <c r="C58" s="42" t="s">
        <v>305</v>
      </c>
      <c r="D58" s="39" t="s">
        <v>208</v>
      </c>
      <c r="E58" s="39" t="s">
        <v>210</v>
      </c>
      <c r="F58" s="43" t="s">
        <v>209</v>
      </c>
      <c r="G58" s="40" t="s">
        <v>201</v>
      </c>
      <c r="H58" s="55" t="s">
        <v>496</v>
      </c>
      <c r="I58" s="56"/>
      <c r="J58" s="56"/>
      <c r="K58" s="57"/>
      <c r="L58" s="58"/>
    </row>
    <row r="59" spans="1:12" s="44" customFormat="1" ht="63.75">
      <c r="A59" s="47">
        <v>4.47</v>
      </c>
      <c r="B59" s="42" t="s">
        <v>478</v>
      </c>
      <c r="C59" s="42" t="s">
        <v>196</v>
      </c>
      <c r="D59" s="39" t="s">
        <v>208</v>
      </c>
      <c r="E59" s="39" t="s">
        <v>210</v>
      </c>
      <c r="F59" s="43" t="s">
        <v>209</v>
      </c>
      <c r="G59" s="40" t="s">
        <v>201</v>
      </c>
      <c r="H59" s="55" t="s">
        <v>496</v>
      </c>
      <c r="I59" s="56"/>
      <c r="J59" s="56"/>
      <c r="K59" s="57"/>
      <c r="L59" s="58"/>
    </row>
    <row r="60" spans="1:12" s="44" customFormat="1" ht="127.5">
      <c r="A60" s="46">
        <v>4.4800000000000004</v>
      </c>
      <c r="B60" s="42" t="s">
        <v>479</v>
      </c>
      <c r="C60" s="42" t="s">
        <v>480</v>
      </c>
      <c r="D60" s="39" t="s">
        <v>208</v>
      </c>
      <c r="E60" s="39" t="s">
        <v>210</v>
      </c>
      <c r="F60" s="43" t="s">
        <v>207</v>
      </c>
      <c r="G60" s="40" t="s">
        <v>201</v>
      </c>
      <c r="H60" s="55" t="s">
        <v>496</v>
      </c>
      <c r="I60" s="56"/>
      <c r="J60" s="56"/>
      <c r="K60" s="57"/>
      <c r="L60" s="58"/>
    </row>
    <row r="61" spans="1:12" s="44" customFormat="1" ht="38.25">
      <c r="A61" s="46">
        <v>4.49</v>
      </c>
      <c r="B61" s="42" t="s">
        <v>481</v>
      </c>
      <c r="C61" s="42" t="s">
        <v>482</v>
      </c>
      <c r="D61" s="39" t="s">
        <v>208</v>
      </c>
      <c r="E61" s="39" t="s">
        <v>210</v>
      </c>
      <c r="F61" s="43" t="s">
        <v>207</v>
      </c>
      <c r="G61" s="40" t="s">
        <v>201</v>
      </c>
      <c r="H61" s="55" t="s">
        <v>496</v>
      </c>
      <c r="I61" s="56"/>
      <c r="J61" s="56"/>
      <c r="K61" s="57"/>
      <c r="L61" s="58"/>
    </row>
    <row r="62" spans="1:12" s="44" customFormat="1" ht="89.25">
      <c r="A62" s="46">
        <v>4.5</v>
      </c>
      <c r="B62" s="42" t="s">
        <v>382</v>
      </c>
      <c r="C62" s="42" t="s">
        <v>336</v>
      </c>
      <c r="D62" s="39" t="s">
        <v>208</v>
      </c>
      <c r="E62" s="39" t="s">
        <v>210</v>
      </c>
      <c r="F62" s="43" t="s">
        <v>207</v>
      </c>
      <c r="G62" s="40" t="s">
        <v>201</v>
      </c>
      <c r="H62" s="55" t="s">
        <v>496</v>
      </c>
      <c r="I62" s="56"/>
      <c r="J62" s="56"/>
      <c r="K62" s="57"/>
      <c r="L62" s="58"/>
    </row>
    <row r="63" spans="1:12" s="44" customFormat="1" ht="38.25">
      <c r="A63" s="46">
        <v>4.51</v>
      </c>
      <c r="B63" s="42" t="s">
        <v>483</v>
      </c>
      <c r="C63" s="42" t="s">
        <v>484</v>
      </c>
      <c r="D63" s="39" t="s">
        <v>208</v>
      </c>
      <c r="E63" s="39" t="s">
        <v>210</v>
      </c>
      <c r="F63" s="43" t="s">
        <v>207</v>
      </c>
      <c r="G63" s="40" t="s">
        <v>201</v>
      </c>
      <c r="H63" s="55" t="s">
        <v>496</v>
      </c>
      <c r="I63" s="56"/>
      <c r="J63" s="56"/>
      <c r="K63" s="57"/>
      <c r="L63" s="58"/>
    </row>
    <row r="64" spans="1:12" s="44" customFormat="1" ht="63.75">
      <c r="A64" s="46">
        <v>4.5199999999999996</v>
      </c>
      <c r="B64" s="42" t="s">
        <v>136</v>
      </c>
      <c r="C64" s="42" t="s">
        <v>485</v>
      </c>
      <c r="D64" s="39" t="s">
        <v>205</v>
      </c>
      <c r="E64" s="39" t="s">
        <v>206</v>
      </c>
      <c r="F64" s="43" t="s">
        <v>207</v>
      </c>
      <c r="G64" s="40" t="s">
        <v>201</v>
      </c>
      <c r="H64" s="55" t="s">
        <v>496</v>
      </c>
      <c r="I64" s="56"/>
      <c r="J64" s="56"/>
      <c r="K64" s="57"/>
      <c r="L64" s="58"/>
    </row>
    <row r="65" spans="1:12" ht="127.5">
      <c r="A65" s="46">
        <v>4.53</v>
      </c>
      <c r="B65" s="42" t="s">
        <v>337</v>
      </c>
      <c r="C65" s="42" t="s">
        <v>486</v>
      </c>
      <c r="D65" s="39" t="s">
        <v>205</v>
      </c>
      <c r="E65" s="39" t="s">
        <v>206</v>
      </c>
      <c r="F65" s="43" t="s">
        <v>329</v>
      </c>
      <c r="G65" s="40" t="s">
        <v>201</v>
      </c>
      <c r="H65" s="61" t="s">
        <v>496</v>
      </c>
      <c r="I65" s="56"/>
      <c r="J65" s="56"/>
      <c r="K65" s="57"/>
      <c r="L65" s="58"/>
    </row>
    <row r="66" spans="1:12" ht="25.5">
      <c r="A66" s="46">
        <v>4.54</v>
      </c>
      <c r="B66" s="42" t="s">
        <v>487</v>
      </c>
      <c r="C66" s="42" t="s">
        <v>488</v>
      </c>
      <c r="D66" s="39" t="s">
        <v>205</v>
      </c>
      <c r="E66" s="39" t="s">
        <v>206</v>
      </c>
      <c r="F66" s="43" t="s">
        <v>329</v>
      </c>
      <c r="G66" s="40" t="s">
        <v>201</v>
      </c>
      <c r="H66" s="61" t="s">
        <v>496</v>
      </c>
      <c r="I66" s="56"/>
      <c r="J66" s="56"/>
      <c r="K66" s="57"/>
      <c r="L66" s="58"/>
    </row>
    <row r="67" spans="1:12" ht="25.5">
      <c r="A67" s="46">
        <v>4.55</v>
      </c>
      <c r="B67" s="42" t="s">
        <v>489</v>
      </c>
      <c r="C67" s="42" t="s">
        <v>490</v>
      </c>
      <c r="D67" s="39" t="s">
        <v>205</v>
      </c>
      <c r="E67" s="39" t="s">
        <v>206</v>
      </c>
      <c r="F67" s="43" t="s">
        <v>329</v>
      </c>
      <c r="G67" s="40" t="s">
        <v>491</v>
      </c>
      <c r="H67" s="61" t="s">
        <v>496</v>
      </c>
      <c r="I67" s="56"/>
      <c r="J67" s="56"/>
      <c r="K67" s="57"/>
      <c r="L67" s="58"/>
    </row>
    <row r="68" spans="1:12" ht="38.25">
      <c r="A68" s="97">
        <v>9.1999999999999993</v>
      </c>
      <c r="B68" s="13" t="s">
        <v>127</v>
      </c>
      <c r="C68" s="13" t="s">
        <v>128</v>
      </c>
      <c r="D68" s="39" t="s">
        <v>203</v>
      </c>
      <c r="E68" s="81"/>
      <c r="F68" s="83"/>
      <c r="G68" s="82"/>
      <c r="H68" s="55" t="s">
        <v>496</v>
      </c>
      <c r="I68" s="56"/>
      <c r="J68" s="56"/>
      <c r="K68" s="57"/>
      <c r="L68" s="58"/>
    </row>
    <row r="69" spans="1:12" ht="76.5">
      <c r="A69" s="97">
        <v>9.3000000000000007</v>
      </c>
      <c r="B69" s="13" t="s">
        <v>129</v>
      </c>
      <c r="C69" s="13" t="s">
        <v>301</v>
      </c>
      <c r="D69" s="39" t="s">
        <v>203</v>
      </c>
      <c r="E69" s="81"/>
      <c r="F69" s="83"/>
      <c r="G69" s="82"/>
      <c r="H69" s="55" t="s">
        <v>496</v>
      </c>
      <c r="I69" s="56"/>
      <c r="J69" s="56"/>
      <c r="K69" s="57"/>
      <c r="L69" s="58"/>
    </row>
    <row r="70" spans="1:12" ht="38.25">
      <c r="A70" s="99">
        <v>10.1</v>
      </c>
      <c r="B70" s="14" t="s">
        <v>130</v>
      </c>
      <c r="C70" s="13" t="s">
        <v>131</v>
      </c>
      <c r="D70" s="39" t="s">
        <v>205</v>
      </c>
      <c r="E70" s="39" t="s">
        <v>206</v>
      </c>
      <c r="F70" s="43" t="s">
        <v>207</v>
      </c>
      <c r="G70" s="40" t="s">
        <v>491</v>
      </c>
      <c r="H70" s="55" t="s">
        <v>496</v>
      </c>
      <c r="I70" s="56"/>
      <c r="J70" s="56"/>
      <c r="K70" s="57"/>
      <c r="L70" s="58"/>
    </row>
    <row r="71" spans="1:12" ht="51">
      <c r="A71" s="99">
        <v>10.199999999999999</v>
      </c>
      <c r="B71" s="14" t="s">
        <v>143</v>
      </c>
      <c r="C71" s="13" t="s">
        <v>147</v>
      </c>
      <c r="D71" s="39" t="s">
        <v>203</v>
      </c>
      <c r="E71" s="81"/>
      <c r="F71" s="83"/>
      <c r="G71" s="82"/>
      <c r="H71" s="55" t="s">
        <v>496</v>
      </c>
      <c r="I71" s="56"/>
      <c r="J71" s="56"/>
      <c r="K71" s="57"/>
      <c r="L71" s="58"/>
    </row>
    <row r="72" spans="1:12" ht="76.5">
      <c r="A72" s="99">
        <v>10.3</v>
      </c>
      <c r="B72" s="13" t="s">
        <v>144</v>
      </c>
      <c r="C72" s="13" t="s">
        <v>148</v>
      </c>
      <c r="D72" s="39" t="s">
        <v>203</v>
      </c>
      <c r="E72" s="81"/>
      <c r="F72" s="83"/>
      <c r="G72" s="82"/>
      <c r="H72" s="55" t="s">
        <v>496</v>
      </c>
      <c r="I72" s="56"/>
      <c r="J72" s="56"/>
      <c r="K72" s="57"/>
      <c r="L72" s="58"/>
    </row>
    <row r="73" spans="1:12" ht="63.75">
      <c r="A73" s="99">
        <v>10.4</v>
      </c>
      <c r="B73" s="13" t="s">
        <v>145</v>
      </c>
      <c r="C73" s="14" t="s">
        <v>149</v>
      </c>
      <c r="D73" s="39" t="s">
        <v>203</v>
      </c>
      <c r="E73" s="81"/>
      <c r="F73" s="83"/>
      <c r="G73" s="82"/>
      <c r="H73" s="55" t="s">
        <v>496</v>
      </c>
      <c r="I73" s="56"/>
      <c r="J73" s="56"/>
      <c r="K73" s="57"/>
      <c r="L73" s="58"/>
    </row>
    <row r="74" spans="1:12" ht="165.75">
      <c r="A74" s="99">
        <v>10.5</v>
      </c>
      <c r="B74" s="14" t="s">
        <v>146</v>
      </c>
      <c r="C74" s="14" t="s">
        <v>150</v>
      </c>
      <c r="D74" s="39" t="s">
        <v>203</v>
      </c>
      <c r="E74" s="81"/>
      <c r="F74" s="83"/>
      <c r="G74" s="82"/>
      <c r="H74" s="61" t="s">
        <v>496</v>
      </c>
      <c r="I74" s="56"/>
      <c r="J74" s="56"/>
      <c r="K74" s="57"/>
      <c r="L74" s="58"/>
    </row>
    <row r="75" spans="1:12">
      <c r="A75" s="53"/>
      <c r="B75" s="53"/>
      <c r="C75" s="54"/>
    </row>
    <row r="76" spans="1:12">
      <c r="A76" s="53"/>
      <c r="B76" s="53"/>
      <c r="C76" s="54"/>
    </row>
  </sheetData>
  <autoFilter ref="D11:G74"/>
  <mergeCells count="6">
    <mergeCell ref="K9:L9"/>
    <mergeCell ref="K10:K11"/>
    <mergeCell ref="L10:L11"/>
    <mergeCell ref="D9:G9"/>
    <mergeCell ref="D10:G10"/>
    <mergeCell ref="H9:J9"/>
  </mergeCells>
  <phoneticPr fontId="0" type="noConversion"/>
  <dataValidations count="3">
    <dataValidation type="list" allowBlank="1" showInputMessage="1" showErrorMessage="1" sqref="D12:D30 D32:D74">
      <formula1>"Onsite, CATL, Declaration, N/A"</formula1>
    </dataValidation>
    <dataValidation type="list" allowBlank="1" showInputMessage="1" showErrorMessage="1" sqref="F12:F74">
      <formula1>"Review, Witness, Test"</formula1>
    </dataValidation>
    <dataValidation type="list" allowBlank="1" showInputMessage="1" showErrorMessage="1" sqref="E12:E74">
      <formula1>"Product, Site"</formula1>
    </dataValidation>
  </dataValidations>
  <pageMargins left="0.4" right="0.32" top="0.98425196850393704" bottom="0.98425196850393704" header="0.4921259845" footer="0.4921259845"/>
  <pageSetup scale="49" fitToHeight="4" orientation="landscape" r:id="rId1"/>
  <headerFooter alignWithMargins="0">
    <oddHeader>&amp;CCTIA Certification Requirements Status LIst</oddHeader>
    <oddFooter>&amp;LFilename:  &amp;F
Table: &amp;A
Page: &amp;P of &amp;N</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1"/>
    <pageSetUpPr fitToPage="1"/>
  </sheetPr>
  <dimension ref="A1:M105"/>
  <sheetViews>
    <sheetView showGridLines="0" workbookViewId="0">
      <pane xSplit="3" ySplit="11" topLeftCell="F12" activePane="bottomRight" state="frozen"/>
      <selection pane="topRight"/>
      <selection pane="bottomLeft"/>
      <selection pane="bottomRight"/>
    </sheetView>
  </sheetViews>
  <sheetFormatPr defaultColWidth="11.42578125" defaultRowHeight="12.75"/>
  <cols>
    <col min="1" max="1" width="8.7109375" style="21" customWidth="1"/>
    <col min="2" max="2" width="22" style="21" customWidth="1"/>
    <col min="3" max="3" width="36.7109375" style="21" customWidth="1"/>
    <col min="4" max="4" width="10.28515625" style="23" bestFit="1" customWidth="1"/>
    <col min="5" max="5" width="9" style="23" customWidth="1"/>
    <col min="6" max="6" width="7.85546875" style="23" bestFit="1" customWidth="1"/>
    <col min="7" max="7" width="10.42578125" style="22" customWidth="1"/>
    <col min="8" max="8" width="11.42578125" style="21" customWidth="1"/>
    <col min="9" max="9" width="25.7109375" style="21" customWidth="1"/>
    <col min="10" max="10" width="35.7109375" style="21" customWidth="1"/>
    <col min="11" max="11" width="12.7109375" style="21" customWidth="1"/>
    <col min="12" max="12" width="35.7109375" style="21" customWidth="1"/>
    <col min="13" max="16384" width="11.42578125" style="21"/>
  </cols>
  <sheetData>
    <row r="1" spans="1:12">
      <c r="A1" s="100" t="s">
        <v>660</v>
      </c>
    </row>
    <row r="3" spans="1:12" ht="20.25" customHeight="1">
      <c r="A3" s="20" t="s">
        <v>36</v>
      </c>
      <c r="B3" s="20"/>
      <c r="K3" s="24" t="s">
        <v>221</v>
      </c>
      <c r="L3" s="67"/>
    </row>
    <row r="4" spans="1:12" ht="20.25" customHeight="1">
      <c r="A4" s="20" t="s">
        <v>278</v>
      </c>
      <c r="B4" s="20"/>
      <c r="E4" s="21"/>
      <c r="F4" s="21"/>
      <c r="K4" s="24" t="s">
        <v>155</v>
      </c>
      <c r="L4" s="67"/>
    </row>
    <row r="5" spans="1:12" ht="20.25" customHeight="1">
      <c r="A5" s="20"/>
      <c r="B5" s="20"/>
      <c r="F5" s="25"/>
      <c r="K5" s="24" t="s">
        <v>222</v>
      </c>
      <c r="L5" s="67"/>
    </row>
    <row r="6" spans="1:12" ht="20.25" customHeight="1">
      <c r="A6" s="20"/>
      <c r="B6" s="26" t="s">
        <v>211</v>
      </c>
      <c r="C6" s="79">
        <f>'CRSL Variables'!G4</f>
        <v>42180</v>
      </c>
      <c r="F6" s="25"/>
      <c r="K6" s="27" t="s">
        <v>223</v>
      </c>
      <c r="L6" s="67"/>
    </row>
    <row r="7" spans="1:12" ht="20.25" customHeight="1">
      <c r="A7" s="20"/>
      <c r="B7" s="26" t="s">
        <v>212</v>
      </c>
      <c r="C7" s="79">
        <f>'CRSL Variables'!G5</f>
        <v>42308</v>
      </c>
      <c r="F7" s="25"/>
      <c r="K7" s="27" t="s">
        <v>154</v>
      </c>
      <c r="L7" s="68"/>
    </row>
    <row r="8" spans="1:12" s="30" customFormat="1" ht="15.75">
      <c r="A8" s="129" t="s">
        <v>254</v>
      </c>
      <c r="B8" s="28"/>
      <c r="C8" s="29"/>
      <c r="D8" s="23"/>
      <c r="E8" s="23"/>
      <c r="F8" s="23"/>
      <c r="G8" s="22"/>
    </row>
    <row r="9" spans="1:12" s="31" customFormat="1" ht="12.75" customHeight="1">
      <c r="A9" s="130" t="str">
        <f>'CRSL Variables'!A5</f>
        <v>150625</v>
      </c>
      <c r="B9" s="116"/>
      <c r="C9" s="116"/>
      <c r="D9" s="262"/>
      <c r="E9" s="262"/>
      <c r="F9" s="262"/>
      <c r="G9" s="262"/>
      <c r="H9" s="263" t="s">
        <v>315</v>
      </c>
      <c r="I9" s="264"/>
      <c r="J9" s="265"/>
      <c r="K9" s="260" t="s">
        <v>153</v>
      </c>
      <c r="L9" s="260"/>
    </row>
    <row r="10" spans="1:12" s="31" customFormat="1" ht="12.75" customHeight="1">
      <c r="A10" s="116"/>
      <c r="B10" s="116"/>
      <c r="C10" s="116"/>
      <c r="D10" s="261" t="s">
        <v>225</v>
      </c>
      <c r="E10" s="261"/>
      <c r="F10" s="261"/>
      <c r="G10" s="261"/>
      <c r="H10" s="33" t="s">
        <v>213</v>
      </c>
      <c r="I10" s="32" t="s">
        <v>214</v>
      </c>
      <c r="J10" s="32"/>
      <c r="K10" s="261" t="s">
        <v>215</v>
      </c>
      <c r="L10" s="261" t="s">
        <v>198</v>
      </c>
    </row>
    <row r="11" spans="1:12" s="31" customFormat="1" ht="38.25" customHeight="1">
      <c r="A11" s="35" t="s">
        <v>134</v>
      </c>
      <c r="B11" s="34" t="s">
        <v>330</v>
      </c>
      <c r="C11" s="34" t="s">
        <v>331</v>
      </c>
      <c r="D11" s="32" t="s">
        <v>306</v>
      </c>
      <c r="E11" s="32" t="s">
        <v>332</v>
      </c>
      <c r="F11" s="32" t="s">
        <v>199</v>
      </c>
      <c r="G11" s="32" t="s">
        <v>200</v>
      </c>
      <c r="H11" s="33" t="s">
        <v>216</v>
      </c>
      <c r="I11" s="32" t="s">
        <v>217</v>
      </c>
      <c r="J11" s="32" t="s">
        <v>633</v>
      </c>
      <c r="K11" s="261"/>
      <c r="L11" s="261"/>
    </row>
    <row r="12" spans="1:12" ht="25.5">
      <c r="A12" s="201">
        <v>3.3</v>
      </c>
      <c r="B12" s="42" t="s">
        <v>500</v>
      </c>
      <c r="C12" s="42" t="s">
        <v>140</v>
      </c>
      <c r="D12" s="39" t="s">
        <v>205</v>
      </c>
      <c r="E12" s="39" t="s">
        <v>206</v>
      </c>
      <c r="F12" s="45" t="s">
        <v>207</v>
      </c>
      <c r="G12" s="40" t="s">
        <v>201</v>
      </c>
      <c r="H12" s="55" t="s">
        <v>496</v>
      </c>
      <c r="I12" s="56"/>
      <c r="J12" s="56"/>
      <c r="K12" s="57"/>
      <c r="L12" s="58"/>
    </row>
    <row r="13" spans="1:12" ht="51">
      <c r="A13" s="46">
        <v>4.16</v>
      </c>
      <c r="B13" s="204" t="s">
        <v>666</v>
      </c>
      <c r="C13" s="42" t="s">
        <v>432</v>
      </c>
      <c r="D13" s="39" t="s">
        <v>205</v>
      </c>
      <c r="E13" s="39" t="s">
        <v>206</v>
      </c>
      <c r="F13" s="43" t="s">
        <v>329</v>
      </c>
      <c r="G13" s="40" t="s">
        <v>201</v>
      </c>
      <c r="H13" s="55" t="s">
        <v>497</v>
      </c>
      <c r="I13" s="56"/>
      <c r="J13" s="56"/>
      <c r="K13" s="57"/>
      <c r="L13" s="58"/>
    </row>
    <row r="14" spans="1:12" ht="51">
      <c r="A14" s="93">
        <v>5.0999999999999996</v>
      </c>
      <c r="B14" s="42" t="s">
        <v>358</v>
      </c>
      <c r="C14" s="42" t="s">
        <v>492</v>
      </c>
      <c r="D14" s="39" t="s">
        <v>205</v>
      </c>
      <c r="E14" s="39" t="s">
        <v>206</v>
      </c>
      <c r="F14" s="45" t="s">
        <v>207</v>
      </c>
      <c r="G14" s="40" t="s">
        <v>201</v>
      </c>
      <c r="H14" s="55" t="s">
        <v>496</v>
      </c>
      <c r="I14" s="56"/>
      <c r="J14" s="56"/>
      <c r="K14" s="57"/>
      <c r="L14" s="58"/>
    </row>
    <row r="15" spans="1:12" ht="25.5">
      <c r="A15" s="93">
        <v>5.2</v>
      </c>
      <c r="B15" s="42" t="s">
        <v>493</v>
      </c>
      <c r="C15" s="42" t="s">
        <v>494</v>
      </c>
      <c r="D15" s="39" t="s">
        <v>205</v>
      </c>
      <c r="E15" s="39" t="s">
        <v>206</v>
      </c>
      <c r="F15" s="45" t="s">
        <v>207</v>
      </c>
      <c r="G15" s="40" t="s">
        <v>201</v>
      </c>
      <c r="H15" s="55" t="s">
        <v>496</v>
      </c>
      <c r="I15" s="56"/>
      <c r="J15" s="56"/>
      <c r="K15" s="57"/>
      <c r="L15" s="58"/>
    </row>
    <row r="16" spans="1:12" ht="38.25">
      <c r="A16" s="93">
        <v>5.3</v>
      </c>
      <c r="B16" s="42" t="s">
        <v>495</v>
      </c>
      <c r="C16" s="42" t="s">
        <v>511</v>
      </c>
      <c r="D16" s="39" t="s">
        <v>205</v>
      </c>
      <c r="E16" s="39" t="s">
        <v>206</v>
      </c>
      <c r="F16" s="45" t="s">
        <v>207</v>
      </c>
      <c r="G16" s="40" t="s">
        <v>201</v>
      </c>
      <c r="H16" s="55" t="s">
        <v>496</v>
      </c>
      <c r="I16" s="56"/>
      <c r="J16" s="56"/>
      <c r="K16" s="57"/>
      <c r="L16" s="58"/>
    </row>
    <row r="17" spans="1:12" s="31" customFormat="1" ht="63.75">
      <c r="A17" s="93">
        <v>5.4</v>
      </c>
      <c r="B17" s="14" t="s">
        <v>512</v>
      </c>
      <c r="C17" s="14" t="s">
        <v>540</v>
      </c>
      <c r="D17" s="39" t="s">
        <v>205</v>
      </c>
      <c r="E17" s="39" t="s">
        <v>206</v>
      </c>
      <c r="F17" s="43" t="s">
        <v>329</v>
      </c>
      <c r="G17" s="40" t="s">
        <v>201</v>
      </c>
      <c r="H17" s="55" t="s">
        <v>496</v>
      </c>
      <c r="I17" s="56"/>
      <c r="J17" s="56"/>
      <c r="K17" s="57"/>
      <c r="L17" s="58"/>
    </row>
    <row r="18" spans="1:12" s="31" customFormat="1" ht="63.75">
      <c r="A18" s="93">
        <v>5.5</v>
      </c>
      <c r="B18" s="14" t="s">
        <v>513</v>
      </c>
      <c r="C18" s="14" t="s">
        <v>517</v>
      </c>
      <c r="D18" s="39" t="s">
        <v>205</v>
      </c>
      <c r="E18" s="39" t="s">
        <v>206</v>
      </c>
      <c r="F18" s="43" t="s">
        <v>207</v>
      </c>
      <c r="G18" s="40" t="s">
        <v>201</v>
      </c>
      <c r="H18" s="55" t="s">
        <v>496</v>
      </c>
      <c r="I18" s="56"/>
      <c r="J18" s="56"/>
      <c r="K18" s="57"/>
      <c r="L18" s="58"/>
    </row>
    <row r="19" spans="1:12" s="44" customFormat="1" ht="38.25">
      <c r="A19" s="93">
        <v>5.6</v>
      </c>
      <c r="B19" s="14" t="s">
        <v>518</v>
      </c>
      <c r="C19" s="14" t="s">
        <v>541</v>
      </c>
      <c r="D19" s="39" t="s">
        <v>205</v>
      </c>
      <c r="E19" s="39" t="s">
        <v>206</v>
      </c>
      <c r="F19" s="43" t="s">
        <v>329</v>
      </c>
      <c r="G19" s="40" t="s">
        <v>201</v>
      </c>
      <c r="H19" s="55" t="s">
        <v>496</v>
      </c>
      <c r="I19" s="56"/>
      <c r="J19" s="56"/>
      <c r="K19" s="57"/>
      <c r="L19" s="58"/>
    </row>
    <row r="20" spans="1:12" s="44" customFormat="1" ht="38.25">
      <c r="A20" s="93">
        <v>5.7</v>
      </c>
      <c r="B20" s="14" t="s">
        <v>519</v>
      </c>
      <c r="C20" s="14" t="s">
        <v>520</v>
      </c>
      <c r="D20" s="39" t="s">
        <v>205</v>
      </c>
      <c r="E20" s="39" t="s">
        <v>206</v>
      </c>
      <c r="F20" s="43" t="s">
        <v>329</v>
      </c>
      <c r="G20" s="40" t="s">
        <v>201</v>
      </c>
      <c r="H20" s="55" t="s">
        <v>497</v>
      </c>
      <c r="I20" s="56"/>
      <c r="J20" s="56"/>
      <c r="K20" s="57"/>
      <c r="L20" s="58"/>
    </row>
    <row r="21" spans="1:12" s="44" customFormat="1" ht="63.75">
      <c r="A21" s="93">
        <v>5.8</v>
      </c>
      <c r="B21" s="14" t="s">
        <v>521</v>
      </c>
      <c r="C21" s="14" t="s">
        <v>542</v>
      </c>
      <c r="D21" s="39" t="s">
        <v>205</v>
      </c>
      <c r="E21" s="39" t="s">
        <v>206</v>
      </c>
      <c r="F21" s="43" t="s">
        <v>329</v>
      </c>
      <c r="G21" s="40" t="s">
        <v>201</v>
      </c>
      <c r="H21" s="55" t="s">
        <v>496</v>
      </c>
      <c r="I21" s="56"/>
      <c r="J21" s="56"/>
      <c r="K21" s="57"/>
      <c r="L21" s="58"/>
    </row>
    <row r="22" spans="1:12" s="44" customFormat="1" ht="25.5">
      <c r="A22" s="93">
        <v>5.9</v>
      </c>
      <c r="B22" s="14" t="s">
        <v>522</v>
      </c>
      <c r="C22" s="14" t="s">
        <v>523</v>
      </c>
      <c r="D22" s="39" t="s">
        <v>205</v>
      </c>
      <c r="E22" s="39" t="s">
        <v>206</v>
      </c>
      <c r="F22" s="40" t="s">
        <v>207</v>
      </c>
      <c r="G22" s="40" t="s">
        <v>201</v>
      </c>
      <c r="H22" s="55" t="s">
        <v>496</v>
      </c>
      <c r="I22" s="56"/>
      <c r="J22" s="56"/>
      <c r="K22" s="57"/>
      <c r="L22" s="58"/>
    </row>
    <row r="23" spans="1:12" s="44" customFormat="1" ht="51">
      <c r="A23" s="94">
        <v>5.0999999999999996</v>
      </c>
      <c r="B23" s="14" t="s">
        <v>524</v>
      </c>
      <c r="C23" s="14" t="s">
        <v>525</v>
      </c>
      <c r="D23" s="39" t="s">
        <v>203</v>
      </c>
      <c r="E23" s="81"/>
      <c r="F23" s="83"/>
      <c r="G23" s="82"/>
      <c r="H23" s="55" t="s">
        <v>496</v>
      </c>
      <c r="I23" s="56"/>
      <c r="J23" s="56"/>
      <c r="K23" s="57"/>
      <c r="L23" s="58"/>
    </row>
    <row r="24" spans="1:12" s="44" customFormat="1" ht="25.5">
      <c r="A24" s="94">
        <v>5.1100000000000003</v>
      </c>
      <c r="B24" s="14" t="s">
        <v>526</v>
      </c>
      <c r="C24" s="14" t="s">
        <v>527</v>
      </c>
      <c r="D24" s="39" t="s">
        <v>205</v>
      </c>
      <c r="E24" s="39" t="s">
        <v>206</v>
      </c>
      <c r="F24" s="43" t="s">
        <v>329</v>
      </c>
      <c r="G24" s="40" t="s">
        <v>201</v>
      </c>
      <c r="H24" s="61" t="s">
        <v>496</v>
      </c>
      <c r="I24" s="56"/>
      <c r="J24" s="56"/>
      <c r="K24" s="57"/>
      <c r="L24" s="58"/>
    </row>
    <row r="25" spans="1:12" s="44" customFormat="1" ht="38.25">
      <c r="A25" s="94">
        <v>5.12</v>
      </c>
      <c r="B25" s="14" t="s">
        <v>528</v>
      </c>
      <c r="C25" s="14" t="s">
        <v>529</v>
      </c>
      <c r="D25" s="39" t="s">
        <v>205</v>
      </c>
      <c r="E25" s="39" t="s">
        <v>206</v>
      </c>
      <c r="F25" s="40" t="s">
        <v>207</v>
      </c>
      <c r="G25" s="40" t="s">
        <v>201</v>
      </c>
      <c r="H25" s="55" t="s">
        <v>496</v>
      </c>
      <c r="I25" s="56"/>
      <c r="J25" s="56"/>
      <c r="K25" s="57"/>
      <c r="L25" s="58"/>
    </row>
    <row r="26" spans="1:12" s="44" customFormat="1" ht="38.25">
      <c r="A26" s="95">
        <v>5.13</v>
      </c>
      <c r="B26" s="19" t="s">
        <v>530</v>
      </c>
      <c r="C26" s="19" t="s">
        <v>531</v>
      </c>
      <c r="D26" s="199" t="s">
        <v>279</v>
      </c>
      <c r="E26" s="52"/>
      <c r="F26" s="50"/>
      <c r="G26" s="51"/>
      <c r="H26" s="84"/>
      <c r="I26" s="200"/>
      <c r="J26" s="85"/>
      <c r="K26" s="86"/>
      <c r="L26" s="85"/>
    </row>
    <row r="27" spans="1:12" s="48" customFormat="1" ht="51">
      <c r="A27" s="95">
        <v>5.14</v>
      </c>
      <c r="B27" s="19" t="s">
        <v>501</v>
      </c>
      <c r="C27" s="19" t="s">
        <v>532</v>
      </c>
      <c r="D27" s="199" t="s">
        <v>279</v>
      </c>
      <c r="E27" s="52"/>
      <c r="F27" s="50"/>
      <c r="G27" s="51"/>
      <c r="H27" s="86"/>
      <c r="I27" s="200"/>
      <c r="J27" s="85"/>
      <c r="K27" s="86"/>
      <c r="L27" s="85"/>
    </row>
    <row r="28" spans="1:12" s="44" customFormat="1" ht="51">
      <c r="A28" s="94">
        <v>5.15</v>
      </c>
      <c r="B28" s="14" t="s">
        <v>507</v>
      </c>
      <c r="C28" s="14" t="s">
        <v>533</v>
      </c>
      <c r="D28" s="39" t="s">
        <v>205</v>
      </c>
      <c r="E28" s="39" t="s">
        <v>206</v>
      </c>
      <c r="F28" s="43" t="s">
        <v>207</v>
      </c>
      <c r="G28" s="40" t="s">
        <v>201</v>
      </c>
      <c r="H28" s="55" t="s">
        <v>496</v>
      </c>
      <c r="I28" s="56"/>
      <c r="J28" s="56"/>
      <c r="K28" s="57"/>
      <c r="L28" s="58"/>
    </row>
    <row r="29" spans="1:12" s="44" customFormat="1" ht="38.25">
      <c r="A29" s="94">
        <v>5.16</v>
      </c>
      <c r="B29" s="14" t="s">
        <v>534</v>
      </c>
      <c r="C29" s="14" t="s">
        <v>535</v>
      </c>
      <c r="D29" s="39" t="s">
        <v>205</v>
      </c>
      <c r="E29" s="39" t="s">
        <v>206</v>
      </c>
      <c r="F29" s="43" t="s">
        <v>329</v>
      </c>
      <c r="G29" s="40" t="s">
        <v>201</v>
      </c>
      <c r="H29" s="55" t="s">
        <v>496</v>
      </c>
      <c r="I29" s="56"/>
      <c r="J29" s="56"/>
      <c r="K29" s="57"/>
      <c r="L29" s="58"/>
    </row>
    <row r="30" spans="1:12" s="44" customFormat="1" ht="51">
      <c r="A30" s="94">
        <v>5.17</v>
      </c>
      <c r="B30" s="14" t="s">
        <v>536</v>
      </c>
      <c r="C30" s="14" t="s">
        <v>537</v>
      </c>
      <c r="D30" s="39" t="s">
        <v>205</v>
      </c>
      <c r="E30" s="39" t="s">
        <v>206</v>
      </c>
      <c r="F30" s="43" t="s">
        <v>329</v>
      </c>
      <c r="G30" s="40" t="s">
        <v>201</v>
      </c>
      <c r="H30" s="55" t="s">
        <v>496</v>
      </c>
      <c r="I30" s="56"/>
      <c r="J30" s="56"/>
      <c r="K30" s="57"/>
      <c r="L30" s="58"/>
    </row>
    <row r="31" spans="1:12" s="44" customFormat="1" ht="51">
      <c r="A31" s="94">
        <v>5.18</v>
      </c>
      <c r="B31" s="14" t="s">
        <v>538</v>
      </c>
      <c r="C31" s="14" t="s">
        <v>539</v>
      </c>
      <c r="D31" s="39" t="s">
        <v>205</v>
      </c>
      <c r="E31" s="39" t="s">
        <v>206</v>
      </c>
      <c r="F31" s="43" t="s">
        <v>329</v>
      </c>
      <c r="G31" s="40" t="s">
        <v>201</v>
      </c>
      <c r="H31" s="55" t="s">
        <v>496</v>
      </c>
      <c r="I31" s="56"/>
      <c r="J31" s="56"/>
      <c r="K31" s="57"/>
      <c r="L31" s="58"/>
    </row>
    <row r="32" spans="1:12" s="44" customFormat="1" ht="114.75">
      <c r="A32" s="94">
        <v>5.19</v>
      </c>
      <c r="B32" s="14" t="s">
        <v>475</v>
      </c>
      <c r="C32" s="14" t="s">
        <v>544</v>
      </c>
      <c r="D32" s="39" t="s">
        <v>203</v>
      </c>
      <c r="E32" s="81" t="s">
        <v>206</v>
      </c>
      <c r="F32" s="92" t="s">
        <v>207</v>
      </c>
      <c r="G32" s="82" t="s">
        <v>201</v>
      </c>
      <c r="H32" s="55" t="s">
        <v>496</v>
      </c>
      <c r="I32" s="56"/>
      <c r="J32" s="56"/>
      <c r="K32" s="57"/>
      <c r="L32" s="58"/>
    </row>
    <row r="33" spans="1:12" s="44" customFormat="1" ht="89.25">
      <c r="A33" s="94">
        <v>5.2</v>
      </c>
      <c r="B33" s="14" t="s">
        <v>545</v>
      </c>
      <c r="C33" s="14" t="s">
        <v>546</v>
      </c>
      <c r="D33" s="39" t="s">
        <v>205</v>
      </c>
      <c r="E33" s="39" t="s">
        <v>206</v>
      </c>
      <c r="F33" s="45" t="s">
        <v>207</v>
      </c>
      <c r="G33" s="40" t="s">
        <v>201</v>
      </c>
      <c r="H33" s="186" t="s">
        <v>497</v>
      </c>
      <c r="I33" s="56"/>
      <c r="J33" s="56"/>
      <c r="K33" s="57"/>
      <c r="L33" s="58"/>
    </row>
    <row r="34" spans="1:12" s="44" customFormat="1" ht="63.75">
      <c r="A34" s="95">
        <v>5.21</v>
      </c>
      <c r="B34" s="19" t="s">
        <v>505</v>
      </c>
      <c r="C34" s="19" t="s">
        <v>547</v>
      </c>
      <c r="D34" s="199" t="s">
        <v>279</v>
      </c>
      <c r="E34" s="52"/>
      <c r="F34" s="50"/>
      <c r="G34" s="51"/>
      <c r="H34" s="84"/>
      <c r="I34" s="200"/>
      <c r="J34" s="85"/>
      <c r="K34" s="86"/>
      <c r="L34" s="85"/>
    </row>
    <row r="35" spans="1:12" s="44" customFormat="1" ht="51">
      <c r="A35" s="95">
        <v>5.22</v>
      </c>
      <c r="B35" s="19" t="s">
        <v>548</v>
      </c>
      <c r="C35" s="19" t="s">
        <v>549</v>
      </c>
      <c r="D35" s="199" t="s">
        <v>279</v>
      </c>
      <c r="E35" s="52"/>
      <c r="F35" s="50"/>
      <c r="G35" s="51"/>
      <c r="H35" s="84"/>
      <c r="I35" s="200"/>
      <c r="J35" s="85"/>
      <c r="K35" s="86"/>
      <c r="L35" s="85"/>
    </row>
    <row r="36" spans="1:12" s="44" customFormat="1" ht="51">
      <c r="A36" s="94">
        <v>5.23</v>
      </c>
      <c r="B36" s="14" t="s">
        <v>359</v>
      </c>
      <c r="C36" s="14" t="s">
        <v>550</v>
      </c>
      <c r="D36" s="39" t="s">
        <v>205</v>
      </c>
      <c r="E36" s="39" t="s">
        <v>206</v>
      </c>
      <c r="F36" s="43" t="s">
        <v>329</v>
      </c>
      <c r="G36" s="40" t="s">
        <v>201</v>
      </c>
      <c r="H36" s="55" t="s">
        <v>496</v>
      </c>
      <c r="I36" s="56"/>
      <c r="J36" s="56"/>
      <c r="K36" s="57"/>
      <c r="L36" s="58"/>
    </row>
    <row r="37" spans="1:12" s="44" customFormat="1" ht="140.25">
      <c r="A37" s="95">
        <v>5.24</v>
      </c>
      <c r="B37" s="19" t="s">
        <v>551</v>
      </c>
      <c r="C37" s="19" t="s">
        <v>552</v>
      </c>
      <c r="D37" s="199" t="s">
        <v>279</v>
      </c>
      <c r="E37" s="52"/>
      <c r="F37" s="50"/>
      <c r="G37" s="51"/>
      <c r="H37" s="84"/>
      <c r="I37" s="200"/>
      <c r="J37" s="85"/>
      <c r="K37" s="86"/>
      <c r="L37" s="85"/>
    </row>
    <row r="38" spans="1:12" s="44" customFormat="1" ht="191.25">
      <c r="A38" s="95">
        <v>5.25</v>
      </c>
      <c r="B38" s="19" t="s">
        <v>553</v>
      </c>
      <c r="C38" s="19" t="s">
        <v>554</v>
      </c>
      <c r="D38" s="199" t="s">
        <v>279</v>
      </c>
      <c r="E38" s="52"/>
      <c r="F38" s="50"/>
      <c r="G38" s="51"/>
      <c r="H38" s="84"/>
      <c r="I38" s="85"/>
      <c r="J38" s="85"/>
      <c r="K38" s="86"/>
      <c r="L38" s="85"/>
    </row>
    <row r="39" spans="1:12" s="44" customFormat="1" ht="76.5">
      <c r="A39" s="95">
        <v>5.26</v>
      </c>
      <c r="B39" s="19" t="s">
        <v>555</v>
      </c>
      <c r="C39" s="19" t="s">
        <v>556</v>
      </c>
      <c r="D39" s="199" t="s">
        <v>557</v>
      </c>
      <c r="E39" s="52"/>
      <c r="F39" s="50"/>
      <c r="G39" s="51"/>
      <c r="H39" s="84"/>
      <c r="I39" s="200"/>
      <c r="J39" s="85"/>
      <c r="K39" s="86"/>
      <c r="L39" s="85"/>
    </row>
    <row r="40" spans="1:12" s="44" customFormat="1" ht="51">
      <c r="A40" s="94">
        <v>5.27</v>
      </c>
      <c r="B40" s="14" t="s">
        <v>360</v>
      </c>
      <c r="C40" s="14" t="s">
        <v>558</v>
      </c>
      <c r="D40" s="39" t="s">
        <v>205</v>
      </c>
      <c r="E40" s="39" t="s">
        <v>206</v>
      </c>
      <c r="F40" s="43" t="s">
        <v>207</v>
      </c>
      <c r="G40" s="40" t="s">
        <v>201</v>
      </c>
      <c r="H40" s="55" t="s">
        <v>496</v>
      </c>
      <c r="I40" s="56"/>
      <c r="J40" s="56"/>
      <c r="K40" s="57"/>
      <c r="L40" s="58"/>
    </row>
    <row r="41" spans="1:12" s="44" customFormat="1" ht="25.5">
      <c r="A41" s="94">
        <v>5.28</v>
      </c>
      <c r="B41" s="14" t="s">
        <v>559</v>
      </c>
      <c r="C41" s="14" t="s">
        <v>560</v>
      </c>
      <c r="D41" s="39" t="s">
        <v>205</v>
      </c>
      <c r="E41" s="39" t="s">
        <v>206</v>
      </c>
      <c r="F41" s="43" t="s">
        <v>207</v>
      </c>
      <c r="G41" s="40" t="s">
        <v>201</v>
      </c>
      <c r="H41" s="55" t="s">
        <v>496</v>
      </c>
      <c r="I41" s="56"/>
      <c r="J41" s="56"/>
      <c r="K41" s="57"/>
      <c r="L41" s="58"/>
    </row>
    <row r="42" spans="1:12" s="44" customFormat="1" ht="51">
      <c r="A42" s="94">
        <v>5.29</v>
      </c>
      <c r="B42" s="14" t="s">
        <v>561</v>
      </c>
      <c r="C42" s="14" t="s">
        <v>562</v>
      </c>
      <c r="D42" s="39" t="s">
        <v>205</v>
      </c>
      <c r="E42" s="39" t="s">
        <v>206</v>
      </c>
      <c r="F42" s="43" t="s">
        <v>207</v>
      </c>
      <c r="G42" s="40" t="s">
        <v>201</v>
      </c>
      <c r="H42" s="55" t="s">
        <v>496</v>
      </c>
      <c r="I42" s="56"/>
      <c r="J42" s="56"/>
      <c r="K42" s="57"/>
      <c r="L42" s="58"/>
    </row>
    <row r="43" spans="1:12" s="44" customFormat="1" ht="63.75">
      <c r="A43" s="95">
        <v>5.3</v>
      </c>
      <c r="B43" s="19" t="s">
        <v>563</v>
      </c>
      <c r="C43" s="19" t="s">
        <v>564</v>
      </c>
      <c r="D43" s="199" t="s">
        <v>557</v>
      </c>
      <c r="E43" s="52"/>
      <c r="F43" s="50"/>
      <c r="G43" s="51"/>
      <c r="H43" s="84"/>
      <c r="I43" s="200"/>
      <c r="J43" s="85"/>
      <c r="K43" s="86"/>
      <c r="L43" s="85"/>
    </row>
    <row r="44" spans="1:12" s="44" customFormat="1" ht="89.25">
      <c r="A44" s="94">
        <v>5.31</v>
      </c>
      <c r="B44" s="14" t="s">
        <v>565</v>
      </c>
      <c r="C44" s="14" t="s">
        <v>566</v>
      </c>
      <c r="D44" s="39" t="s">
        <v>205</v>
      </c>
      <c r="E44" s="39" t="s">
        <v>206</v>
      </c>
      <c r="F44" s="43" t="s">
        <v>207</v>
      </c>
      <c r="G44" s="40" t="s">
        <v>201</v>
      </c>
      <c r="H44" s="55" t="s">
        <v>496</v>
      </c>
      <c r="I44" s="56"/>
      <c r="J44" s="56"/>
      <c r="K44" s="57"/>
      <c r="L44" s="58"/>
    </row>
    <row r="45" spans="1:12" s="44" customFormat="1" ht="76.5">
      <c r="A45" s="94">
        <v>5.32</v>
      </c>
      <c r="B45" s="14" t="s">
        <v>567</v>
      </c>
      <c r="C45" s="214" t="s">
        <v>676</v>
      </c>
      <c r="D45" s="39" t="s">
        <v>205</v>
      </c>
      <c r="E45" s="39" t="s">
        <v>206</v>
      </c>
      <c r="F45" s="43" t="s">
        <v>329</v>
      </c>
      <c r="G45" s="40" t="s">
        <v>201</v>
      </c>
      <c r="H45" s="55" t="s">
        <v>496</v>
      </c>
      <c r="I45" s="56"/>
      <c r="J45" s="56"/>
      <c r="K45" s="57"/>
      <c r="L45" s="58"/>
    </row>
    <row r="46" spans="1:12" s="44" customFormat="1" ht="153">
      <c r="A46" s="95">
        <v>5.33</v>
      </c>
      <c r="B46" s="19" t="s">
        <v>361</v>
      </c>
      <c r="C46" s="19" t="s">
        <v>569</v>
      </c>
      <c r="D46" s="199" t="s">
        <v>557</v>
      </c>
      <c r="E46" s="52"/>
      <c r="F46" s="50"/>
      <c r="G46" s="51"/>
      <c r="H46" s="84"/>
      <c r="I46" s="200"/>
      <c r="J46" s="85"/>
      <c r="K46" s="86"/>
      <c r="L46" s="85"/>
    </row>
    <row r="47" spans="1:12" s="44" customFormat="1" ht="216.75">
      <c r="A47" s="95">
        <v>5.34</v>
      </c>
      <c r="B47" s="19" t="s">
        <v>570</v>
      </c>
      <c r="C47" s="19" t="s">
        <v>571</v>
      </c>
      <c r="D47" s="199" t="s">
        <v>557</v>
      </c>
      <c r="E47" s="52"/>
      <c r="F47" s="50"/>
      <c r="G47" s="51"/>
      <c r="H47" s="84"/>
      <c r="I47" s="200"/>
      <c r="J47" s="85"/>
      <c r="K47" s="86"/>
      <c r="L47" s="85"/>
    </row>
    <row r="48" spans="1:12" s="44" customFormat="1" ht="76.5">
      <c r="A48" s="95">
        <v>5.35</v>
      </c>
      <c r="B48" s="19" t="s">
        <v>572</v>
      </c>
      <c r="C48" s="19" t="s">
        <v>574</v>
      </c>
      <c r="D48" s="199" t="s">
        <v>557</v>
      </c>
      <c r="E48" s="52"/>
      <c r="F48" s="50"/>
      <c r="G48" s="51"/>
      <c r="H48" s="84"/>
      <c r="I48" s="85"/>
      <c r="J48" s="85"/>
      <c r="K48" s="86"/>
      <c r="L48" s="85"/>
    </row>
    <row r="49" spans="1:12" s="44" customFormat="1" ht="63.75">
      <c r="A49" s="94">
        <v>5.36</v>
      </c>
      <c r="B49" s="14" t="s">
        <v>575</v>
      </c>
      <c r="C49" s="14" t="s">
        <v>576</v>
      </c>
      <c r="D49" s="39" t="s">
        <v>205</v>
      </c>
      <c r="E49" s="39" t="s">
        <v>206</v>
      </c>
      <c r="F49" s="43" t="s">
        <v>207</v>
      </c>
      <c r="G49" s="40" t="s">
        <v>201</v>
      </c>
      <c r="H49" s="55" t="s">
        <v>496</v>
      </c>
      <c r="I49" s="56"/>
      <c r="J49" s="56"/>
      <c r="K49" s="57"/>
      <c r="L49" s="58"/>
    </row>
    <row r="50" spans="1:12" s="44" customFormat="1" ht="51">
      <c r="A50" s="94">
        <v>5.37</v>
      </c>
      <c r="B50" s="14" t="s">
        <v>577</v>
      </c>
      <c r="C50" s="14" t="s">
        <v>578</v>
      </c>
      <c r="D50" s="39" t="s">
        <v>203</v>
      </c>
      <c r="E50" s="81"/>
      <c r="F50" s="83"/>
      <c r="G50" s="82"/>
      <c r="H50" s="55" t="s">
        <v>496</v>
      </c>
      <c r="I50" s="56"/>
      <c r="J50" s="56"/>
      <c r="K50" s="57"/>
      <c r="L50" s="58"/>
    </row>
    <row r="51" spans="1:12" s="44" customFormat="1" ht="38.25">
      <c r="A51" s="94">
        <v>5.38</v>
      </c>
      <c r="B51" s="14" t="s">
        <v>579</v>
      </c>
      <c r="C51" s="14" t="s">
        <v>581</v>
      </c>
      <c r="D51" s="39" t="s">
        <v>205</v>
      </c>
      <c r="E51" s="39" t="s">
        <v>206</v>
      </c>
      <c r="F51" s="43" t="s">
        <v>329</v>
      </c>
      <c r="G51" s="40" t="s">
        <v>201</v>
      </c>
      <c r="H51" s="55" t="s">
        <v>496</v>
      </c>
      <c r="I51" s="56"/>
      <c r="J51" s="56"/>
      <c r="K51" s="57"/>
      <c r="L51" s="58"/>
    </row>
    <row r="52" spans="1:12" s="44" customFormat="1" ht="63.75">
      <c r="A52" s="94">
        <v>5.39</v>
      </c>
      <c r="B52" s="14" t="s">
        <v>427</v>
      </c>
      <c r="C52" s="14" t="s">
        <v>543</v>
      </c>
      <c r="D52" s="39" t="s">
        <v>205</v>
      </c>
      <c r="E52" s="39" t="s">
        <v>206</v>
      </c>
      <c r="F52" s="43" t="s">
        <v>207</v>
      </c>
      <c r="G52" s="40" t="s">
        <v>201</v>
      </c>
      <c r="H52" s="55" t="s">
        <v>496</v>
      </c>
      <c r="I52" s="56"/>
      <c r="J52" s="56"/>
      <c r="K52" s="57"/>
      <c r="L52" s="58"/>
    </row>
    <row r="53" spans="1:12" s="44" customFormat="1" ht="51">
      <c r="A53" s="94">
        <v>5.4</v>
      </c>
      <c r="B53" s="14" t="s">
        <v>582</v>
      </c>
      <c r="C53" s="14" t="s">
        <v>583</v>
      </c>
      <c r="D53" s="39" t="s">
        <v>205</v>
      </c>
      <c r="E53" s="39" t="s">
        <v>206</v>
      </c>
      <c r="F53" s="43" t="s">
        <v>329</v>
      </c>
      <c r="G53" s="40" t="s">
        <v>201</v>
      </c>
      <c r="H53" s="55" t="s">
        <v>496</v>
      </c>
      <c r="I53" s="166"/>
      <c r="J53" s="56"/>
      <c r="K53" s="57"/>
      <c r="L53" s="58"/>
    </row>
    <row r="54" spans="1:12" s="44" customFormat="1" ht="25.5">
      <c r="A54" s="94">
        <v>5.41</v>
      </c>
      <c r="B54" s="14" t="s">
        <v>362</v>
      </c>
      <c r="C54" s="14" t="s">
        <v>584</v>
      </c>
      <c r="D54" s="39" t="s">
        <v>205</v>
      </c>
      <c r="E54" s="39" t="s">
        <v>206</v>
      </c>
      <c r="F54" s="43" t="s">
        <v>329</v>
      </c>
      <c r="G54" s="40" t="s">
        <v>201</v>
      </c>
      <c r="H54" s="55" t="s">
        <v>496</v>
      </c>
      <c r="I54" s="166"/>
      <c r="J54" s="56"/>
      <c r="K54" s="57"/>
      <c r="L54" s="58"/>
    </row>
    <row r="55" spans="1:12" s="44" customFormat="1" ht="51">
      <c r="A55" s="94">
        <v>5.42</v>
      </c>
      <c r="B55" s="14" t="s">
        <v>585</v>
      </c>
      <c r="C55" s="14" t="s">
        <v>586</v>
      </c>
      <c r="D55" s="39" t="s">
        <v>205</v>
      </c>
      <c r="E55" s="39" t="s">
        <v>206</v>
      </c>
      <c r="F55" s="43" t="s">
        <v>207</v>
      </c>
      <c r="G55" s="40" t="s">
        <v>201</v>
      </c>
      <c r="H55" s="55" t="s">
        <v>496</v>
      </c>
      <c r="I55" s="56"/>
      <c r="J55" s="56"/>
      <c r="K55" s="57"/>
      <c r="L55" s="58"/>
    </row>
    <row r="56" spans="1:12" s="44" customFormat="1" ht="51">
      <c r="A56" s="94">
        <v>5.43</v>
      </c>
      <c r="B56" s="14" t="s">
        <v>587</v>
      </c>
      <c r="C56" s="14" t="s">
        <v>588</v>
      </c>
      <c r="D56" s="39" t="s">
        <v>205</v>
      </c>
      <c r="E56" s="39" t="s">
        <v>206</v>
      </c>
      <c r="F56" s="43" t="s">
        <v>207</v>
      </c>
      <c r="G56" s="40" t="s">
        <v>201</v>
      </c>
      <c r="H56" s="55" t="s">
        <v>496</v>
      </c>
      <c r="I56" s="166"/>
      <c r="J56" s="56"/>
      <c r="K56" s="57"/>
      <c r="L56" s="58"/>
    </row>
    <row r="57" spans="1:12" s="44" customFormat="1" ht="63.75">
      <c r="A57" s="94">
        <v>5.44</v>
      </c>
      <c r="B57" s="14" t="s">
        <v>363</v>
      </c>
      <c r="C57" s="14" t="s">
        <v>589</v>
      </c>
      <c r="D57" s="39" t="s">
        <v>205</v>
      </c>
      <c r="E57" s="39" t="s">
        <v>206</v>
      </c>
      <c r="F57" s="43" t="s">
        <v>207</v>
      </c>
      <c r="G57" s="40" t="s">
        <v>201</v>
      </c>
      <c r="H57" s="55" t="s">
        <v>496</v>
      </c>
      <c r="I57" s="166"/>
      <c r="J57" s="56"/>
      <c r="K57" s="57"/>
      <c r="L57" s="58"/>
    </row>
    <row r="58" spans="1:12" s="44" customFormat="1" ht="63.75">
      <c r="A58" s="94">
        <v>5.45</v>
      </c>
      <c r="B58" s="14" t="s">
        <v>590</v>
      </c>
      <c r="C58" s="14" t="s">
        <v>591</v>
      </c>
      <c r="D58" s="39" t="s">
        <v>205</v>
      </c>
      <c r="E58" s="39" t="s">
        <v>206</v>
      </c>
      <c r="F58" s="43" t="s">
        <v>207</v>
      </c>
      <c r="G58" s="40" t="s">
        <v>201</v>
      </c>
      <c r="H58" s="55" t="s">
        <v>496</v>
      </c>
      <c r="I58" s="56"/>
      <c r="J58" s="56"/>
      <c r="K58" s="57"/>
      <c r="L58" s="58"/>
    </row>
    <row r="59" spans="1:12" s="44" customFormat="1" ht="38.25">
      <c r="A59" s="94">
        <v>5.46</v>
      </c>
      <c r="B59" s="14" t="s">
        <v>592</v>
      </c>
      <c r="C59" s="14" t="s">
        <v>593</v>
      </c>
      <c r="D59" s="39" t="s">
        <v>205</v>
      </c>
      <c r="E59" s="39" t="s">
        <v>206</v>
      </c>
      <c r="F59" s="43" t="s">
        <v>207</v>
      </c>
      <c r="G59" s="40" t="s">
        <v>201</v>
      </c>
      <c r="H59" s="55" t="s">
        <v>496</v>
      </c>
      <c r="I59" s="56"/>
      <c r="J59" s="56"/>
      <c r="K59" s="57"/>
      <c r="L59" s="58"/>
    </row>
    <row r="60" spans="1:12" s="44" customFormat="1" ht="89.25">
      <c r="A60" s="95">
        <v>5.47</v>
      </c>
      <c r="B60" s="19" t="s">
        <v>594</v>
      </c>
      <c r="C60" s="19" t="s">
        <v>595</v>
      </c>
      <c r="D60" s="132" t="s">
        <v>279</v>
      </c>
      <c r="E60" s="52"/>
      <c r="F60" s="50"/>
      <c r="G60" s="51"/>
      <c r="H60" s="84"/>
      <c r="I60" s="200"/>
      <c r="J60" s="85"/>
      <c r="K60" s="86"/>
      <c r="L60" s="85"/>
    </row>
    <row r="61" spans="1:12" s="44" customFormat="1" ht="102">
      <c r="A61" s="94">
        <v>5.48</v>
      </c>
      <c r="B61" s="14" t="s">
        <v>596</v>
      </c>
      <c r="C61" s="14" t="s">
        <v>597</v>
      </c>
      <c r="D61" s="39" t="s">
        <v>205</v>
      </c>
      <c r="E61" s="39" t="s">
        <v>206</v>
      </c>
      <c r="F61" s="43" t="s">
        <v>207</v>
      </c>
      <c r="G61" s="40" t="s">
        <v>201</v>
      </c>
      <c r="H61" s="55" t="s">
        <v>497</v>
      </c>
      <c r="I61" s="166"/>
      <c r="J61" s="56"/>
      <c r="K61" s="57"/>
      <c r="L61" s="58"/>
    </row>
    <row r="62" spans="1:12" s="44" customFormat="1" ht="38.25">
      <c r="A62" s="95">
        <v>5.49</v>
      </c>
      <c r="B62" s="19" t="s">
        <v>598</v>
      </c>
      <c r="C62" s="19" t="s">
        <v>599</v>
      </c>
      <c r="D62" s="132" t="s">
        <v>279</v>
      </c>
      <c r="E62" s="52"/>
      <c r="F62" s="50"/>
      <c r="G62" s="51"/>
      <c r="H62" s="84"/>
      <c r="I62" s="200"/>
      <c r="J62" s="85"/>
      <c r="K62" s="86"/>
      <c r="L62" s="85"/>
    </row>
    <row r="63" spans="1:12" s="44" customFormat="1" ht="25.5">
      <c r="A63" s="94">
        <v>5.5</v>
      </c>
      <c r="B63" s="14" t="s">
        <v>600</v>
      </c>
      <c r="C63" s="14" t="s">
        <v>601</v>
      </c>
      <c r="D63" s="39" t="s">
        <v>205</v>
      </c>
      <c r="E63" s="39" t="s">
        <v>206</v>
      </c>
      <c r="F63" s="43" t="s">
        <v>329</v>
      </c>
      <c r="G63" s="40" t="s">
        <v>201</v>
      </c>
      <c r="H63" s="55" t="s">
        <v>496</v>
      </c>
      <c r="I63" s="56"/>
      <c r="J63" s="56"/>
      <c r="K63" s="57"/>
      <c r="L63" s="58"/>
    </row>
    <row r="64" spans="1:12" s="44" customFormat="1" ht="38.25">
      <c r="A64" s="94">
        <v>5.51</v>
      </c>
      <c r="B64" s="14" t="s">
        <v>338</v>
      </c>
      <c r="C64" s="14" t="s">
        <v>611</v>
      </c>
      <c r="D64" s="39" t="s">
        <v>205</v>
      </c>
      <c r="E64" s="39" t="s">
        <v>206</v>
      </c>
      <c r="F64" s="43" t="s">
        <v>207</v>
      </c>
      <c r="G64" s="40" t="s">
        <v>201</v>
      </c>
      <c r="H64" s="55" t="s">
        <v>496</v>
      </c>
      <c r="I64" s="56"/>
      <c r="J64" s="56"/>
      <c r="K64" s="57"/>
      <c r="L64" s="58"/>
    </row>
    <row r="65" spans="1:12" s="44" customFormat="1" ht="63.75">
      <c r="A65" s="94">
        <v>5.52</v>
      </c>
      <c r="B65" s="14" t="s">
        <v>612</v>
      </c>
      <c r="C65" s="14" t="s">
        <v>613</v>
      </c>
      <c r="D65" s="39" t="s">
        <v>205</v>
      </c>
      <c r="E65" s="39" t="s">
        <v>206</v>
      </c>
      <c r="F65" s="43" t="s">
        <v>207</v>
      </c>
      <c r="G65" s="40" t="s">
        <v>201</v>
      </c>
      <c r="H65" s="55" t="s">
        <v>496</v>
      </c>
      <c r="I65" s="56"/>
      <c r="J65" s="56"/>
      <c r="K65" s="57"/>
      <c r="L65" s="58"/>
    </row>
    <row r="66" spans="1:12" s="44" customFormat="1" ht="51">
      <c r="A66" s="94">
        <v>5.53</v>
      </c>
      <c r="B66" s="14" t="s">
        <v>614</v>
      </c>
      <c r="C66" s="14" t="s">
        <v>615</v>
      </c>
      <c r="D66" s="206" t="s">
        <v>205</v>
      </c>
      <c r="E66" s="206" t="s">
        <v>206</v>
      </c>
      <c r="F66" s="207" t="s">
        <v>207</v>
      </c>
      <c r="G66" s="208" t="s">
        <v>201</v>
      </c>
      <c r="H66" s="55" t="s">
        <v>496</v>
      </c>
      <c r="I66" s="56"/>
      <c r="J66" s="56"/>
      <c r="K66" s="57"/>
      <c r="L66" s="58"/>
    </row>
    <row r="67" spans="1:12" s="44" customFormat="1" ht="38.25">
      <c r="A67" s="94">
        <v>5.54</v>
      </c>
      <c r="B67" s="14" t="s">
        <v>602</v>
      </c>
      <c r="C67" s="14" t="s">
        <v>616</v>
      </c>
      <c r="D67" s="39" t="s">
        <v>205</v>
      </c>
      <c r="E67" s="39" t="s">
        <v>206</v>
      </c>
      <c r="F67" s="43" t="s">
        <v>207</v>
      </c>
      <c r="G67" s="40" t="s">
        <v>201</v>
      </c>
      <c r="H67" s="55" t="s">
        <v>496</v>
      </c>
      <c r="I67" s="56"/>
      <c r="J67" s="56"/>
      <c r="K67" s="57"/>
      <c r="L67" s="58"/>
    </row>
    <row r="68" spans="1:12" s="44" customFormat="1" ht="25.5">
      <c r="A68" s="94">
        <v>5.55</v>
      </c>
      <c r="B68" s="14" t="s">
        <v>609</v>
      </c>
      <c r="C68" s="14" t="s">
        <v>610</v>
      </c>
      <c r="D68" s="39" t="s">
        <v>205</v>
      </c>
      <c r="E68" s="39" t="s">
        <v>206</v>
      </c>
      <c r="F68" s="43" t="s">
        <v>329</v>
      </c>
      <c r="G68" s="40" t="s">
        <v>201</v>
      </c>
      <c r="H68" s="55" t="s">
        <v>496</v>
      </c>
      <c r="I68" s="56"/>
      <c r="J68" s="56"/>
      <c r="K68" s="57"/>
      <c r="L68" s="58"/>
    </row>
    <row r="69" spans="1:12" s="44" customFormat="1" ht="38.25">
      <c r="A69" s="94">
        <v>5.56</v>
      </c>
      <c r="B69" s="14" t="s">
        <v>617</v>
      </c>
      <c r="C69" s="14" t="s">
        <v>618</v>
      </c>
      <c r="D69" s="39" t="s">
        <v>205</v>
      </c>
      <c r="E69" s="39" t="s">
        <v>206</v>
      </c>
      <c r="F69" s="43" t="s">
        <v>207</v>
      </c>
      <c r="G69" s="40" t="s">
        <v>201</v>
      </c>
      <c r="H69" s="55" t="s">
        <v>496</v>
      </c>
      <c r="I69" s="56"/>
      <c r="J69" s="56"/>
      <c r="K69" s="57"/>
      <c r="L69" s="58"/>
    </row>
    <row r="70" spans="1:12" s="44" customFormat="1" ht="38.25">
      <c r="A70" s="94">
        <v>5.57</v>
      </c>
      <c r="B70" s="14" t="s">
        <v>619</v>
      </c>
      <c r="C70" s="14" t="s">
        <v>620</v>
      </c>
      <c r="D70" s="39" t="s">
        <v>203</v>
      </c>
      <c r="E70" s="81"/>
      <c r="F70" s="83"/>
      <c r="G70" s="82"/>
      <c r="H70" s="55" t="s">
        <v>496</v>
      </c>
      <c r="I70" s="56"/>
      <c r="J70" s="56"/>
      <c r="K70" s="57"/>
      <c r="L70" s="58"/>
    </row>
    <row r="71" spans="1:12" s="44" customFormat="1" ht="63.75">
      <c r="A71" s="94">
        <v>5.58</v>
      </c>
      <c r="B71" s="14" t="s">
        <v>621</v>
      </c>
      <c r="C71" s="14" t="s">
        <v>622</v>
      </c>
      <c r="D71" s="39" t="s">
        <v>203</v>
      </c>
      <c r="E71" s="81"/>
      <c r="F71" s="83"/>
      <c r="G71" s="82"/>
      <c r="H71" s="55" t="s">
        <v>496</v>
      </c>
      <c r="I71" s="56"/>
      <c r="J71" s="56"/>
      <c r="K71" s="57"/>
      <c r="L71" s="58"/>
    </row>
    <row r="72" spans="1:12" s="44" customFormat="1" ht="51">
      <c r="A72" s="94">
        <v>5.59</v>
      </c>
      <c r="B72" s="14" t="s">
        <v>623</v>
      </c>
      <c r="C72" s="14" t="s">
        <v>624</v>
      </c>
      <c r="D72" s="39" t="s">
        <v>203</v>
      </c>
      <c r="E72" s="81"/>
      <c r="F72" s="83"/>
      <c r="G72" s="82"/>
      <c r="H72" s="55" t="s">
        <v>496</v>
      </c>
      <c r="I72" s="56"/>
      <c r="J72" s="56"/>
      <c r="K72" s="57"/>
      <c r="L72" s="58"/>
    </row>
    <row r="73" spans="1:12" s="44" customFormat="1" ht="51">
      <c r="A73" s="94">
        <v>5.6</v>
      </c>
      <c r="B73" s="14" t="s">
        <v>625</v>
      </c>
      <c r="C73" s="14" t="s">
        <v>624</v>
      </c>
      <c r="D73" s="39" t="s">
        <v>203</v>
      </c>
      <c r="E73" s="81"/>
      <c r="F73" s="83"/>
      <c r="G73" s="82"/>
      <c r="H73" s="55" t="s">
        <v>496</v>
      </c>
      <c r="I73" s="56"/>
      <c r="J73" s="56"/>
      <c r="K73" s="57"/>
      <c r="L73" s="58"/>
    </row>
    <row r="74" spans="1:12" s="44" customFormat="1" ht="51">
      <c r="A74" s="94">
        <v>5.61</v>
      </c>
      <c r="B74" s="14" t="s">
        <v>626</v>
      </c>
      <c r="C74" s="14" t="s">
        <v>627</v>
      </c>
      <c r="D74" s="39" t="s">
        <v>203</v>
      </c>
      <c r="E74" s="81"/>
      <c r="F74" s="83"/>
      <c r="G74" s="82"/>
      <c r="H74" s="55" t="s">
        <v>496</v>
      </c>
      <c r="I74" s="56"/>
      <c r="J74" s="56"/>
      <c r="K74" s="57"/>
      <c r="L74" s="58"/>
    </row>
    <row r="75" spans="1:12" s="44" customFormat="1" ht="51">
      <c r="A75" s="94">
        <v>5.62</v>
      </c>
      <c r="B75" s="14" t="s">
        <v>646</v>
      </c>
      <c r="C75" s="14" t="s">
        <v>647</v>
      </c>
      <c r="D75" s="39" t="s">
        <v>203</v>
      </c>
      <c r="E75" s="81"/>
      <c r="F75" s="83"/>
      <c r="G75" s="82"/>
      <c r="H75" s="55" t="s">
        <v>496</v>
      </c>
      <c r="I75" s="56"/>
      <c r="J75" s="56"/>
      <c r="K75" s="57"/>
      <c r="L75" s="58"/>
    </row>
    <row r="76" spans="1:12" s="44" customFormat="1" ht="38.25">
      <c r="A76" s="94">
        <v>5.63</v>
      </c>
      <c r="B76" s="14" t="s">
        <v>648</v>
      </c>
      <c r="C76" s="14" t="s">
        <v>649</v>
      </c>
      <c r="D76" s="39" t="s">
        <v>205</v>
      </c>
      <c r="E76" s="39" t="s">
        <v>206</v>
      </c>
      <c r="F76" s="43" t="s">
        <v>207</v>
      </c>
      <c r="G76" s="40" t="s">
        <v>201</v>
      </c>
      <c r="H76" s="55" t="s">
        <v>496</v>
      </c>
      <c r="I76" s="56"/>
      <c r="J76" s="56"/>
      <c r="K76" s="57"/>
      <c r="L76" s="58"/>
    </row>
    <row r="77" spans="1:12" s="44" customFormat="1" ht="63.75">
      <c r="A77" s="94">
        <v>5.64</v>
      </c>
      <c r="B77" s="14" t="s">
        <v>650</v>
      </c>
      <c r="C77" s="14" t="s">
        <v>651</v>
      </c>
      <c r="D77" s="39" t="s">
        <v>205</v>
      </c>
      <c r="E77" s="39" t="s">
        <v>206</v>
      </c>
      <c r="F77" s="43" t="s">
        <v>207</v>
      </c>
      <c r="G77" s="40" t="s">
        <v>201</v>
      </c>
      <c r="H77" s="55" t="s">
        <v>496</v>
      </c>
      <c r="I77" s="56"/>
      <c r="J77" s="56"/>
      <c r="K77" s="57"/>
      <c r="L77" s="58"/>
    </row>
    <row r="78" spans="1:12" s="44" customFormat="1" ht="51">
      <c r="A78" s="94">
        <v>5.65</v>
      </c>
      <c r="B78" s="14" t="s">
        <v>652</v>
      </c>
      <c r="C78" s="14" t="s">
        <v>653</v>
      </c>
      <c r="D78" s="39" t="s">
        <v>203</v>
      </c>
      <c r="E78" s="81"/>
      <c r="F78" s="83"/>
      <c r="G78" s="82"/>
      <c r="H78" s="55" t="s">
        <v>496</v>
      </c>
      <c r="I78" s="56"/>
      <c r="J78" s="56"/>
      <c r="K78" s="57"/>
      <c r="L78" s="58"/>
    </row>
    <row r="79" spans="1:12" s="44" customFormat="1" ht="89.25">
      <c r="A79" s="94">
        <v>5.66</v>
      </c>
      <c r="B79" s="14" t="s">
        <v>654</v>
      </c>
      <c r="C79" s="14" t="s">
        <v>655</v>
      </c>
      <c r="D79" s="39" t="s">
        <v>205</v>
      </c>
      <c r="E79" s="39" t="s">
        <v>206</v>
      </c>
      <c r="F79" s="43" t="s">
        <v>207</v>
      </c>
      <c r="G79" s="40" t="s">
        <v>201</v>
      </c>
      <c r="H79" s="55" t="s">
        <v>497</v>
      </c>
      <c r="I79" s="56"/>
      <c r="J79" s="56"/>
      <c r="K79" s="57"/>
      <c r="L79" s="58"/>
    </row>
    <row r="80" spans="1:12" s="44" customFormat="1" ht="51">
      <c r="A80" s="94">
        <v>5.67</v>
      </c>
      <c r="B80" s="14" t="s">
        <v>656</v>
      </c>
      <c r="C80" s="14" t="s">
        <v>657</v>
      </c>
      <c r="D80" s="39" t="s">
        <v>205</v>
      </c>
      <c r="E80" s="39" t="s">
        <v>206</v>
      </c>
      <c r="F80" s="43" t="s">
        <v>207</v>
      </c>
      <c r="G80" s="40" t="s">
        <v>201</v>
      </c>
      <c r="H80" s="55" t="s">
        <v>496</v>
      </c>
      <c r="I80" s="56"/>
      <c r="J80" s="56"/>
      <c r="K80" s="57"/>
      <c r="L80" s="58"/>
    </row>
    <row r="81" spans="1:12" s="44" customFormat="1" ht="51">
      <c r="A81" s="94">
        <v>5.68</v>
      </c>
      <c r="B81" s="14" t="s">
        <v>658</v>
      </c>
      <c r="C81" s="14" t="s">
        <v>659</v>
      </c>
      <c r="D81" s="39" t="s">
        <v>205</v>
      </c>
      <c r="E81" s="39" t="s">
        <v>206</v>
      </c>
      <c r="F81" s="43" t="s">
        <v>207</v>
      </c>
      <c r="G81" s="40" t="s">
        <v>201</v>
      </c>
      <c r="H81" s="55" t="s">
        <v>496</v>
      </c>
      <c r="I81" s="56"/>
      <c r="J81" s="56"/>
      <c r="K81" s="57"/>
      <c r="L81" s="58"/>
    </row>
    <row r="82" spans="1:12" s="44" customFormat="1" ht="51">
      <c r="A82" s="94">
        <v>5.69</v>
      </c>
      <c r="B82" s="14" t="s">
        <v>364</v>
      </c>
      <c r="C82" s="14" t="s">
        <v>667</v>
      </c>
      <c r="D82" s="39" t="s">
        <v>205</v>
      </c>
      <c r="E82" s="39" t="s">
        <v>206</v>
      </c>
      <c r="F82" s="43" t="s">
        <v>207</v>
      </c>
      <c r="G82" s="40" t="s">
        <v>201</v>
      </c>
      <c r="H82" s="55" t="s">
        <v>496</v>
      </c>
      <c r="I82" s="56"/>
      <c r="J82" s="56"/>
      <c r="K82" s="57"/>
      <c r="L82" s="58"/>
    </row>
    <row r="83" spans="1:12" s="44" customFormat="1" ht="38.25">
      <c r="A83" s="94">
        <v>5.7</v>
      </c>
      <c r="B83" s="14" t="s">
        <v>668</v>
      </c>
      <c r="C83" s="14" t="s">
        <v>669</v>
      </c>
      <c r="D83" s="39" t="s">
        <v>205</v>
      </c>
      <c r="E83" s="39" t="s">
        <v>206</v>
      </c>
      <c r="F83" s="43" t="s">
        <v>207</v>
      </c>
      <c r="G83" s="40" t="s">
        <v>201</v>
      </c>
      <c r="H83" s="55" t="s">
        <v>496</v>
      </c>
      <c r="I83" s="56"/>
      <c r="J83" s="56"/>
      <c r="K83" s="57"/>
      <c r="L83" s="58"/>
    </row>
    <row r="84" spans="1:12" s="44" customFormat="1" ht="51">
      <c r="A84" s="94">
        <v>5.71</v>
      </c>
      <c r="B84" s="14" t="s">
        <v>502</v>
      </c>
      <c r="C84" s="14" t="s">
        <v>670</v>
      </c>
      <c r="D84" s="39" t="s">
        <v>203</v>
      </c>
      <c r="E84" s="81"/>
      <c r="F84" s="83"/>
      <c r="G84" s="82"/>
      <c r="H84" s="55" t="s">
        <v>496</v>
      </c>
      <c r="I84" s="56"/>
      <c r="J84" s="56"/>
      <c r="K84" s="57"/>
      <c r="L84" s="58"/>
    </row>
    <row r="85" spans="1:12" s="44" customFormat="1" ht="63.75">
      <c r="A85" s="94">
        <v>5.72</v>
      </c>
      <c r="B85" s="14" t="s">
        <v>671</v>
      </c>
      <c r="C85" s="14" t="s">
        <v>672</v>
      </c>
      <c r="D85" s="39" t="s">
        <v>203</v>
      </c>
      <c r="E85" s="81"/>
      <c r="F85" s="83"/>
      <c r="G85" s="82"/>
      <c r="H85" s="55" t="s">
        <v>496</v>
      </c>
      <c r="I85" s="56"/>
      <c r="J85" s="56"/>
      <c r="K85" s="57"/>
      <c r="L85" s="58"/>
    </row>
    <row r="86" spans="1:12" s="44" customFormat="1" ht="127.5">
      <c r="A86" s="94">
        <v>5.73</v>
      </c>
      <c r="B86" s="14" t="s">
        <v>503</v>
      </c>
      <c r="C86" s="14" t="s">
        <v>673</v>
      </c>
      <c r="D86" s="39" t="s">
        <v>203</v>
      </c>
      <c r="E86" s="81"/>
      <c r="F86" s="83"/>
      <c r="G86" s="82"/>
      <c r="H86" s="55" t="s">
        <v>496</v>
      </c>
      <c r="I86" s="56"/>
      <c r="J86" s="56"/>
      <c r="K86" s="57"/>
      <c r="L86" s="58"/>
    </row>
    <row r="87" spans="1:12" s="44" customFormat="1" ht="25.5">
      <c r="A87" s="94">
        <v>5.74</v>
      </c>
      <c r="B87" s="14" t="s">
        <v>674</v>
      </c>
      <c r="C87" s="14" t="s">
        <v>0</v>
      </c>
      <c r="D87" s="39" t="s">
        <v>203</v>
      </c>
      <c r="E87" s="81"/>
      <c r="F87" s="83"/>
      <c r="G87" s="82"/>
      <c r="H87" s="55" t="s">
        <v>496</v>
      </c>
      <c r="I87" s="56"/>
      <c r="J87" s="56"/>
      <c r="K87" s="57"/>
      <c r="L87" s="58"/>
    </row>
    <row r="88" spans="1:12" s="44" customFormat="1" ht="25.5">
      <c r="A88" s="94">
        <v>5.75</v>
      </c>
      <c r="B88" s="14" t="s">
        <v>1</v>
      </c>
      <c r="C88" s="14" t="s">
        <v>2</v>
      </c>
      <c r="D88" s="39" t="s">
        <v>205</v>
      </c>
      <c r="E88" s="39" t="s">
        <v>206</v>
      </c>
      <c r="F88" s="43" t="s">
        <v>207</v>
      </c>
      <c r="G88" s="40" t="s">
        <v>201</v>
      </c>
      <c r="H88" s="55" t="s">
        <v>497</v>
      </c>
      <c r="I88" s="56"/>
      <c r="J88" s="56"/>
      <c r="K88" s="57"/>
      <c r="L88" s="58"/>
    </row>
    <row r="89" spans="1:12" s="44" customFormat="1" ht="38.25">
      <c r="A89" s="94">
        <v>5.76</v>
      </c>
      <c r="B89" s="14" t="s">
        <v>3</v>
      </c>
      <c r="C89" s="14" t="s">
        <v>4</v>
      </c>
      <c r="D89" s="39" t="s">
        <v>205</v>
      </c>
      <c r="E89" s="39" t="s">
        <v>206</v>
      </c>
      <c r="F89" s="43" t="s">
        <v>207</v>
      </c>
      <c r="G89" s="40" t="s">
        <v>201</v>
      </c>
      <c r="H89" s="55" t="s">
        <v>496</v>
      </c>
      <c r="I89" s="56"/>
      <c r="J89" s="56"/>
      <c r="K89" s="57"/>
      <c r="L89" s="58"/>
    </row>
    <row r="90" spans="1:12" s="44" customFormat="1" ht="38.25">
      <c r="A90" s="94">
        <v>5.77</v>
      </c>
      <c r="B90" s="14" t="s">
        <v>5</v>
      </c>
      <c r="C90" s="14" t="s">
        <v>6</v>
      </c>
      <c r="D90" s="39" t="s">
        <v>205</v>
      </c>
      <c r="E90" s="39" t="s">
        <v>206</v>
      </c>
      <c r="F90" s="43" t="s">
        <v>207</v>
      </c>
      <c r="G90" s="40" t="s">
        <v>201</v>
      </c>
      <c r="H90" s="55" t="s">
        <v>496</v>
      </c>
      <c r="I90" s="56"/>
      <c r="J90" s="56"/>
      <c r="K90" s="57"/>
      <c r="L90" s="58"/>
    </row>
    <row r="91" spans="1:12" s="44" customFormat="1" ht="38.25">
      <c r="A91" s="94">
        <v>5.78</v>
      </c>
      <c r="B91" s="14" t="s">
        <v>7</v>
      </c>
      <c r="C91" s="14" t="s">
        <v>8</v>
      </c>
      <c r="D91" s="39" t="s">
        <v>203</v>
      </c>
      <c r="E91" s="81"/>
      <c r="F91" s="83"/>
      <c r="G91" s="82"/>
      <c r="H91" s="55" t="s">
        <v>496</v>
      </c>
      <c r="I91" s="56"/>
      <c r="J91" s="56"/>
      <c r="K91" s="57"/>
      <c r="L91" s="58"/>
    </row>
    <row r="92" spans="1:12" s="44" customFormat="1" ht="38.25">
      <c r="A92" s="94">
        <v>5.79</v>
      </c>
      <c r="B92" s="14" t="s">
        <v>9</v>
      </c>
      <c r="C92" s="14" t="s">
        <v>10</v>
      </c>
      <c r="D92" s="39" t="s">
        <v>205</v>
      </c>
      <c r="E92" s="39" t="s">
        <v>206</v>
      </c>
      <c r="F92" s="43" t="s">
        <v>207</v>
      </c>
      <c r="G92" s="40" t="s">
        <v>201</v>
      </c>
      <c r="H92" s="55" t="s">
        <v>496</v>
      </c>
      <c r="I92" s="56"/>
      <c r="J92" s="56"/>
      <c r="K92" s="57"/>
      <c r="L92" s="58"/>
    </row>
    <row r="93" spans="1:12" s="44" customFormat="1" ht="38.25">
      <c r="A93" s="203" t="s">
        <v>665</v>
      </c>
      <c r="B93" s="13" t="s">
        <v>127</v>
      </c>
      <c r="C93" s="13" t="s">
        <v>128</v>
      </c>
      <c r="D93" s="39" t="s">
        <v>203</v>
      </c>
      <c r="E93" s="81"/>
      <c r="F93" s="83"/>
      <c r="G93" s="82"/>
      <c r="H93" s="55" t="s">
        <v>496</v>
      </c>
      <c r="I93" s="56"/>
      <c r="J93" s="56"/>
      <c r="K93" s="57"/>
      <c r="L93" s="58"/>
    </row>
    <row r="94" spans="1:12" s="44" customFormat="1" ht="76.5">
      <c r="A94" s="97">
        <v>9.3000000000000007</v>
      </c>
      <c r="B94" s="13" t="s">
        <v>129</v>
      </c>
      <c r="C94" s="13" t="s">
        <v>301</v>
      </c>
      <c r="D94" s="39" t="s">
        <v>203</v>
      </c>
      <c r="E94" s="81"/>
      <c r="F94" s="83"/>
      <c r="G94" s="82"/>
      <c r="H94" s="55" t="s">
        <v>496</v>
      </c>
      <c r="I94" s="56"/>
      <c r="J94" s="56"/>
      <c r="K94" s="57"/>
      <c r="L94" s="58"/>
    </row>
    <row r="95" spans="1:12" s="44" customFormat="1" ht="63.75">
      <c r="A95" s="97">
        <v>9.4</v>
      </c>
      <c r="B95" s="13" t="s">
        <v>628</v>
      </c>
      <c r="C95" s="13" t="s">
        <v>629</v>
      </c>
      <c r="D95" s="39" t="s">
        <v>203</v>
      </c>
      <c r="E95" s="81"/>
      <c r="F95" s="83"/>
      <c r="G95" s="82"/>
      <c r="H95" s="55" t="s">
        <v>496</v>
      </c>
      <c r="I95" s="56"/>
      <c r="J95" s="56"/>
      <c r="K95" s="57"/>
      <c r="L95" s="58"/>
    </row>
    <row r="96" spans="1:12" ht="38.25">
      <c r="A96" s="99">
        <v>10.1</v>
      </c>
      <c r="B96" s="14" t="s">
        <v>130</v>
      </c>
      <c r="C96" s="13" t="s">
        <v>131</v>
      </c>
      <c r="D96" s="39" t="s">
        <v>205</v>
      </c>
      <c r="E96" s="39" t="s">
        <v>206</v>
      </c>
      <c r="F96" s="43" t="s">
        <v>207</v>
      </c>
      <c r="G96" s="40" t="s">
        <v>491</v>
      </c>
      <c r="H96" s="55" t="s">
        <v>496</v>
      </c>
      <c r="I96" s="56"/>
      <c r="J96" s="56"/>
      <c r="K96" s="57"/>
      <c r="L96" s="58"/>
    </row>
    <row r="97" spans="1:13" ht="51">
      <c r="A97" s="99">
        <v>10.199999999999999</v>
      </c>
      <c r="B97" s="14" t="s">
        <v>143</v>
      </c>
      <c r="C97" s="13" t="s">
        <v>147</v>
      </c>
      <c r="D97" s="39" t="s">
        <v>203</v>
      </c>
      <c r="E97" s="81"/>
      <c r="F97" s="83"/>
      <c r="G97" s="82"/>
      <c r="H97" s="55" t="s">
        <v>496</v>
      </c>
      <c r="I97" s="56"/>
      <c r="J97" s="56"/>
      <c r="K97" s="57"/>
      <c r="L97" s="58"/>
    </row>
    <row r="98" spans="1:13" ht="76.5">
      <c r="A98" s="99">
        <v>10.3</v>
      </c>
      <c r="B98" s="13" t="s">
        <v>144</v>
      </c>
      <c r="C98" s="13" t="s">
        <v>148</v>
      </c>
      <c r="D98" s="39" t="s">
        <v>203</v>
      </c>
      <c r="E98" s="81"/>
      <c r="F98" s="83"/>
      <c r="G98" s="82"/>
      <c r="H98" s="55" t="s">
        <v>496</v>
      </c>
      <c r="I98" s="56"/>
      <c r="J98" s="56"/>
      <c r="K98" s="57"/>
      <c r="L98" s="58"/>
    </row>
    <row r="99" spans="1:13" ht="63.75">
      <c r="A99" s="99">
        <v>10.4</v>
      </c>
      <c r="B99" s="13" t="s">
        <v>145</v>
      </c>
      <c r="C99" s="14" t="s">
        <v>149</v>
      </c>
      <c r="D99" s="39" t="s">
        <v>203</v>
      </c>
      <c r="E99" s="81"/>
      <c r="F99" s="83"/>
      <c r="G99" s="82"/>
      <c r="H99" s="55" t="s">
        <v>496</v>
      </c>
      <c r="I99" s="56"/>
      <c r="J99" s="56"/>
      <c r="K99" s="57"/>
      <c r="L99" s="58"/>
    </row>
    <row r="100" spans="1:13" ht="165.75">
      <c r="A100" s="99">
        <v>10.5</v>
      </c>
      <c r="B100" s="14" t="s">
        <v>146</v>
      </c>
      <c r="C100" s="14" t="s">
        <v>150</v>
      </c>
      <c r="D100" s="39" t="s">
        <v>203</v>
      </c>
      <c r="E100" s="81"/>
      <c r="F100" s="83"/>
      <c r="G100" s="82"/>
      <c r="H100" s="61" t="s">
        <v>496</v>
      </c>
      <c r="I100" s="56"/>
      <c r="J100" s="56"/>
      <c r="K100" s="57"/>
      <c r="L100" s="58"/>
    </row>
    <row r="101" spans="1:13" s="44" customFormat="1">
      <c r="A101" s="53"/>
      <c r="B101" s="53"/>
      <c r="C101" s="54"/>
      <c r="D101" s="23"/>
      <c r="E101" s="23"/>
      <c r="F101" s="23"/>
      <c r="G101" s="22"/>
      <c r="H101" s="21"/>
      <c r="I101" s="21"/>
      <c r="J101" s="21"/>
      <c r="K101" s="21"/>
      <c r="L101" s="21"/>
      <c r="M101" s="21"/>
    </row>
    <row r="102" spans="1:13">
      <c r="A102" s="53"/>
      <c r="B102" s="21" t="s">
        <v>242</v>
      </c>
      <c r="C102" s="54"/>
    </row>
    <row r="103" spans="1:13">
      <c r="A103" s="53"/>
      <c r="B103" s="53"/>
      <c r="C103" s="54"/>
    </row>
    <row r="104" spans="1:13">
      <c r="A104" s="53"/>
      <c r="B104" s="53"/>
      <c r="C104" s="54"/>
    </row>
    <row r="105" spans="1:13">
      <c r="A105" s="53"/>
      <c r="B105" s="53"/>
      <c r="C105" s="54"/>
    </row>
  </sheetData>
  <autoFilter ref="D11:G100"/>
  <mergeCells count="6">
    <mergeCell ref="K9:L9"/>
    <mergeCell ref="K10:K11"/>
    <mergeCell ref="L10:L11"/>
    <mergeCell ref="D9:G9"/>
    <mergeCell ref="D10:G10"/>
    <mergeCell ref="H9:J9"/>
  </mergeCells>
  <phoneticPr fontId="0" type="noConversion"/>
  <dataValidations count="3">
    <dataValidation type="list" allowBlank="1" showInputMessage="1" showErrorMessage="1" sqref="D12:D25 D63:D100 D44:D45 D40:D42 D28:D33 D36 D61 D49:D59">
      <formula1>"Onsite, CATL, Declaration, N/A"</formula1>
    </dataValidation>
    <dataValidation type="list" allowBlank="1" showInputMessage="1" showErrorMessage="1" sqref="F12:F100">
      <formula1>"Review, Witness, Test"</formula1>
    </dataValidation>
    <dataValidation type="list" allowBlank="1" showInputMessage="1" showErrorMessage="1" sqref="E12:E100">
      <formula1>"Product, Site"</formula1>
    </dataValidation>
  </dataValidations>
  <pageMargins left="0.4" right="0.32" top="0.98425196850393704" bottom="0.98425196850393704" header="0.4921259845" footer="0.4921259845"/>
  <pageSetup scale="49" fitToHeight="4" orientation="landscape" r:id="rId1"/>
  <headerFooter alignWithMargins="0">
    <oddHeader>&amp;CCTIA Certification Requirements Status LIst</oddHeader>
    <oddFooter>&amp;LFilename:  &amp;F
Table: &amp;A
Page: &amp;P of &amp;N</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1"/>
    <pageSetUpPr fitToPage="1"/>
  </sheetPr>
  <dimension ref="A1:M102"/>
  <sheetViews>
    <sheetView showGridLines="0" workbookViewId="0">
      <pane xSplit="3" ySplit="11" topLeftCell="D12" activePane="bottomRight" state="frozen"/>
      <selection pane="topRight"/>
      <selection pane="bottomLeft"/>
      <selection pane="bottomRight"/>
    </sheetView>
  </sheetViews>
  <sheetFormatPr defaultColWidth="11.42578125" defaultRowHeight="12.75"/>
  <cols>
    <col min="1" max="1" width="8.7109375" style="21" customWidth="1"/>
    <col min="2" max="2" width="22" style="21" customWidth="1"/>
    <col min="3" max="3" width="36.7109375" style="21" customWidth="1"/>
    <col min="4" max="4" width="10.28515625" style="23" bestFit="1" customWidth="1"/>
    <col min="5" max="5" width="9" style="23" customWidth="1"/>
    <col min="6" max="6" width="7.85546875" style="23" bestFit="1" customWidth="1"/>
    <col min="7" max="7" width="10.42578125" style="22" customWidth="1"/>
    <col min="8" max="8" width="11.42578125" style="21" customWidth="1"/>
    <col min="9" max="9" width="25.7109375" style="21" customWidth="1"/>
    <col min="10" max="10" width="35.7109375" style="21" customWidth="1"/>
    <col min="11" max="11" width="12.7109375" style="21" customWidth="1"/>
    <col min="12" max="12" width="35.7109375" style="21" customWidth="1"/>
    <col min="13" max="16384" width="11.42578125" style="21"/>
  </cols>
  <sheetData>
    <row r="1" spans="1:12">
      <c r="A1" s="100" t="s">
        <v>660</v>
      </c>
    </row>
    <row r="3" spans="1:12" ht="20.25" customHeight="1">
      <c r="A3" s="20" t="s">
        <v>36</v>
      </c>
      <c r="B3" s="20"/>
      <c r="K3" s="24" t="s">
        <v>221</v>
      </c>
      <c r="L3" s="67"/>
    </row>
    <row r="4" spans="1:12" ht="20.25" customHeight="1">
      <c r="A4" s="20" t="s">
        <v>278</v>
      </c>
      <c r="B4" s="20"/>
      <c r="E4" s="21"/>
      <c r="F4" s="21"/>
      <c r="K4" s="24" t="s">
        <v>155</v>
      </c>
      <c r="L4" s="67"/>
    </row>
    <row r="5" spans="1:12" ht="20.25" customHeight="1">
      <c r="A5" s="20"/>
      <c r="B5" s="20"/>
      <c r="F5" s="25"/>
      <c r="K5" s="24" t="s">
        <v>222</v>
      </c>
      <c r="L5" s="67"/>
    </row>
    <row r="6" spans="1:12" ht="20.25" customHeight="1">
      <c r="A6" s="20"/>
      <c r="B6" s="26" t="s">
        <v>211</v>
      </c>
      <c r="C6" s="79">
        <f>'CRSL Variables'!G4</f>
        <v>42180</v>
      </c>
      <c r="F6" s="25"/>
      <c r="K6" s="27" t="s">
        <v>223</v>
      </c>
      <c r="L6" s="67"/>
    </row>
    <row r="7" spans="1:12" ht="20.25" customHeight="1">
      <c r="A7" s="20"/>
      <c r="B7" s="26" t="s">
        <v>212</v>
      </c>
      <c r="C7" s="79">
        <f>'CRSL Variables'!G5</f>
        <v>42308</v>
      </c>
      <c r="F7" s="25"/>
      <c r="K7" s="27" t="s">
        <v>154</v>
      </c>
      <c r="L7" s="68"/>
    </row>
    <row r="8" spans="1:12" s="30" customFormat="1" ht="15.75">
      <c r="A8" s="129" t="s">
        <v>254</v>
      </c>
      <c r="B8" s="28"/>
      <c r="C8" s="29"/>
      <c r="D8" s="23"/>
      <c r="E8" s="23"/>
      <c r="F8" s="23"/>
      <c r="G8" s="22"/>
    </row>
    <row r="9" spans="1:12" s="31" customFormat="1" ht="12.75" customHeight="1">
      <c r="A9" s="130" t="str">
        <f>'CRSL Variables'!A5</f>
        <v>150625</v>
      </c>
      <c r="B9" s="116"/>
      <c r="C9" s="116"/>
      <c r="D9" s="262"/>
      <c r="E9" s="262"/>
      <c r="F9" s="262"/>
      <c r="G9" s="262"/>
      <c r="H9" s="263" t="s">
        <v>315</v>
      </c>
      <c r="I9" s="264"/>
      <c r="J9" s="265"/>
      <c r="K9" s="260" t="s">
        <v>153</v>
      </c>
      <c r="L9" s="260"/>
    </row>
    <row r="10" spans="1:12" s="31" customFormat="1" ht="12.75" customHeight="1">
      <c r="A10" s="116"/>
      <c r="B10" s="116"/>
      <c r="C10" s="116"/>
      <c r="D10" s="261" t="s">
        <v>225</v>
      </c>
      <c r="E10" s="261"/>
      <c r="F10" s="261"/>
      <c r="G10" s="261"/>
      <c r="H10" s="33" t="s">
        <v>213</v>
      </c>
      <c r="I10" s="32" t="s">
        <v>214</v>
      </c>
      <c r="J10" s="32"/>
      <c r="K10" s="261" t="s">
        <v>215</v>
      </c>
      <c r="L10" s="261" t="s">
        <v>198</v>
      </c>
    </row>
    <row r="11" spans="1:12" s="31" customFormat="1" ht="38.25" customHeight="1">
      <c r="A11" s="35" t="s">
        <v>134</v>
      </c>
      <c r="B11" s="34" t="s">
        <v>330</v>
      </c>
      <c r="C11" s="34" t="s">
        <v>331</v>
      </c>
      <c r="D11" s="32" t="s">
        <v>306</v>
      </c>
      <c r="E11" s="32" t="s">
        <v>332</v>
      </c>
      <c r="F11" s="32" t="s">
        <v>199</v>
      </c>
      <c r="G11" s="32" t="s">
        <v>200</v>
      </c>
      <c r="H11" s="33" t="s">
        <v>216</v>
      </c>
      <c r="I11" s="32" t="s">
        <v>217</v>
      </c>
      <c r="J11" s="32" t="s">
        <v>633</v>
      </c>
      <c r="K11" s="261"/>
      <c r="L11" s="261"/>
    </row>
    <row r="12" spans="1:12" ht="25.5">
      <c r="A12" s="201">
        <v>3.3</v>
      </c>
      <c r="B12" s="42" t="s">
        <v>500</v>
      </c>
      <c r="C12" s="42" t="s">
        <v>140</v>
      </c>
      <c r="D12" s="39" t="s">
        <v>205</v>
      </c>
      <c r="E12" s="39" t="s">
        <v>206</v>
      </c>
      <c r="F12" s="45" t="s">
        <v>207</v>
      </c>
      <c r="G12" s="40" t="s">
        <v>201</v>
      </c>
      <c r="H12" s="55" t="s">
        <v>496</v>
      </c>
      <c r="I12" s="56"/>
      <c r="J12" s="56"/>
      <c r="K12" s="57"/>
      <c r="L12" s="58"/>
    </row>
    <row r="13" spans="1:12" ht="51">
      <c r="A13" s="46">
        <v>4.16</v>
      </c>
      <c r="B13" s="204" t="s">
        <v>666</v>
      </c>
      <c r="C13" s="42" t="s">
        <v>432</v>
      </c>
      <c r="D13" s="39" t="s">
        <v>205</v>
      </c>
      <c r="E13" s="39" t="s">
        <v>206</v>
      </c>
      <c r="F13" s="43" t="s">
        <v>329</v>
      </c>
      <c r="G13" s="40" t="s">
        <v>201</v>
      </c>
      <c r="H13" s="55" t="s">
        <v>497</v>
      </c>
      <c r="I13" s="56"/>
      <c r="J13" s="56"/>
      <c r="K13" s="57"/>
      <c r="L13" s="58"/>
    </row>
    <row r="14" spans="1:12" ht="51">
      <c r="A14" s="93">
        <v>5.0999999999999996</v>
      </c>
      <c r="B14" s="42" t="s">
        <v>358</v>
      </c>
      <c r="C14" s="42" t="s">
        <v>492</v>
      </c>
      <c r="D14" s="39" t="s">
        <v>205</v>
      </c>
      <c r="E14" s="39" t="s">
        <v>206</v>
      </c>
      <c r="F14" s="45" t="s">
        <v>207</v>
      </c>
      <c r="G14" s="40" t="s">
        <v>201</v>
      </c>
      <c r="H14" s="55" t="s">
        <v>496</v>
      </c>
      <c r="I14" s="56"/>
      <c r="J14" s="56"/>
      <c r="K14" s="57"/>
      <c r="L14" s="58"/>
    </row>
    <row r="15" spans="1:12" ht="25.5">
      <c r="A15" s="93">
        <v>5.2</v>
      </c>
      <c r="B15" s="42" t="s">
        <v>493</v>
      </c>
      <c r="C15" s="42" t="s">
        <v>494</v>
      </c>
      <c r="D15" s="39" t="s">
        <v>205</v>
      </c>
      <c r="E15" s="39" t="s">
        <v>206</v>
      </c>
      <c r="F15" s="45" t="s">
        <v>207</v>
      </c>
      <c r="G15" s="40" t="s">
        <v>201</v>
      </c>
      <c r="H15" s="55" t="s">
        <v>496</v>
      </c>
      <c r="I15" s="56"/>
      <c r="J15" s="56"/>
      <c r="K15" s="57"/>
      <c r="L15" s="58"/>
    </row>
    <row r="16" spans="1:12" ht="38.25">
      <c r="A16" s="93">
        <v>5.3</v>
      </c>
      <c r="B16" s="42" t="s">
        <v>495</v>
      </c>
      <c r="C16" s="42" t="s">
        <v>511</v>
      </c>
      <c r="D16" s="39" t="s">
        <v>205</v>
      </c>
      <c r="E16" s="39" t="s">
        <v>206</v>
      </c>
      <c r="F16" s="45" t="s">
        <v>207</v>
      </c>
      <c r="G16" s="40" t="s">
        <v>201</v>
      </c>
      <c r="H16" s="55" t="s">
        <v>496</v>
      </c>
      <c r="I16" s="56"/>
      <c r="J16" s="56"/>
      <c r="K16" s="57"/>
      <c r="L16" s="58"/>
    </row>
    <row r="17" spans="1:12" s="31" customFormat="1" ht="63.75">
      <c r="A17" s="93">
        <v>5.4</v>
      </c>
      <c r="B17" s="14" t="s">
        <v>512</v>
      </c>
      <c r="C17" s="14" t="s">
        <v>540</v>
      </c>
      <c r="D17" s="39" t="s">
        <v>205</v>
      </c>
      <c r="E17" s="39" t="s">
        <v>206</v>
      </c>
      <c r="F17" s="43" t="s">
        <v>329</v>
      </c>
      <c r="G17" s="40" t="s">
        <v>201</v>
      </c>
      <c r="H17" s="55" t="s">
        <v>496</v>
      </c>
      <c r="I17" s="56"/>
      <c r="J17" s="56"/>
      <c r="K17" s="57"/>
      <c r="L17" s="58"/>
    </row>
    <row r="18" spans="1:12" s="31" customFormat="1" ht="63.75">
      <c r="A18" s="93">
        <v>5.5</v>
      </c>
      <c r="B18" s="14" t="s">
        <v>513</v>
      </c>
      <c r="C18" s="14" t="s">
        <v>517</v>
      </c>
      <c r="D18" s="39" t="s">
        <v>205</v>
      </c>
      <c r="E18" s="39" t="s">
        <v>206</v>
      </c>
      <c r="F18" s="43" t="s">
        <v>207</v>
      </c>
      <c r="G18" s="40" t="s">
        <v>201</v>
      </c>
      <c r="H18" s="55" t="s">
        <v>496</v>
      </c>
      <c r="I18" s="56"/>
      <c r="J18" s="56"/>
      <c r="K18" s="57"/>
      <c r="L18" s="58"/>
    </row>
    <row r="19" spans="1:12" s="44" customFormat="1" ht="38.25">
      <c r="A19" s="93">
        <v>5.6</v>
      </c>
      <c r="B19" s="14" t="s">
        <v>518</v>
      </c>
      <c r="C19" s="14" t="s">
        <v>541</v>
      </c>
      <c r="D19" s="39" t="s">
        <v>205</v>
      </c>
      <c r="E19" s="39" t="s">
        <v>206</v>
      </c>
      <c r="F19" s="43" t="s">
        <v>329</v>
      </c>
      <c r="G19" s="40" t="s">
        <v>201</v>
      </c>
      <c r="H19" s="55" t="s">
        <v>496</v>
      </c>
      <c r="I19" s="56"/>
      <c r="J19" s="56"/>
      <c r="K19" s="57"/>
      <c r="L19" s="58"/>
    </row>
    <row r="20" spans="1:12" s="44" customFormat="1" ht="38.25">
      <c r="A20" s="93">
        <v>5.7</v>
      </c>
      <c r="B20" s="14" t="s">
        <v>519</v>
      </c>
      <c r="C20" s="14" t="s">
        <v>520</v>
      </c>
      <c r="D20" s="39" t="s">
        <v>205</v>
      </c>
      <c r="E20" s="39" t="s">
        <v>206</v>
      </c>
      <c r="F20" s="43" t="s">
        <v>329</v>
      </c>
      <c r="G20" s="40" t="s">
        <v>201</v>
      </c>
      <c r="H20" s="55" t="s">
        <v>497</v>
      </c>
      <c r="I20" s="56"/>
      <c r="J20" s="56"/>
      <c r="K20" s="57"/>
      <c r="L20" s="58"/>
    </row>
    <row r="21" spans="1:12" s="44" customFormat="1" ht="63.75">
      <c r="A21" s="93">
        <v>5.8</v>
      </c>
      <c r="B21" s="14" t="s">
        <v>521</v>
      </c>
      <c r="C21" s="14" t="s">
        <v>542</v>
      </c>
      <c r="D21" s="39" t="s">
        <v>205</v>
      </c>
      <c r="E21" s="39" t="s">
        <v>206</v>
      </c>
      <c r="F21" s="43" t="s">
        <v>329</v>
      </c>
      <c r="G21" s="40" t="s">
        <v>201</v>
      </c>
      <c r="H21" s="55" t="s">
        <v>496</v>
      </c>
      <c r="I21" s="56"/>
      <c r="J21" s="56"/>
      <c r="K21" s="57"/>
      <c r="L21" s="58"/>
    </row>
    <row r="22" spans="1:12" s="44" customFormat="1" ht="25.5">
      <c r="A22" s="93">
        <v>5.9</v>
      </c>
      <c r="B22" s="14" t="s">
        <v>522</v>
      </c>
      <c r="C22" s="14" t="s">
        <v>523</v>
      </c>
      <c r="D22" s="39" t="s">
        <v>205</v>
      </c>
      <c r="E22" s="39" t="s">
        <v>206</v>
      </c>
      <c r="F22" s="40" t="s">
        <v>207</v>
      </c>
      <c r="G22" s="40" t="s">
        <v>201</v>
      </c>
      <c r="H22" s="55" t="s">
        <v>496</v>
      </c>
      <c r="I22" s="56"/>
      <c r="J22" s="56"/>
      <c r="K22" s="57"/>
      <c r="L22" s="58"/>
    </row>
    <row r="23" spans="1:12" s="44" customFormat="1" ht="51">
      <c r="A23" s="94">
        <v>5.0999999999999996</v>
      </c>
      <c r="B23" s="14" t="s">
        <v>524</v>
      </c>
      <c r="C23" s="14" t="s">
        <v>525</v>
      </c>
      <c r="D23" s="39" t="s">
        <v>203</v>
      </c>
      <c r="E23" s="81"/>
      <c r="F23" s="83"/>
      <c r="G23" s="82"/>
      <c r="H23" s="55" t="s">
        <v>496</v>
      </c>
      <c r="I23" s="56"/>
      <c r="J23" s="56"/>
      <c r="K23" s="57"/>
      <c r="L23" s="58"/>
    </row>
    <row r="24" spans="1:12" s="44" customFormat="1" ht="25.5">
      <c r="A24" s="94">
        <v>5.1100000000000003</v>
      </c>
      <c r="B24" s="14" t="s">
        <v>526</v>
      </c>
      <c r="C24" s="14" t="s">
        <v>527</v>
      </c>
      <c r="D24" s="39" t="s">
        <v>205</v>
      </c>
      <c r="E24" s="39" t="s">
        <v>206</v>
      </c>
      <c r="F24" s="43" t="s">
        <v>329</v>
      </c>
      <c r="G24" s="40" t="s">
        <v>201</v>
      </c>
      <c r="H24" s="61" t="s">
        <v>496</v>
      </c>
      <c r="I24" s="56"/>
      <c r="J24" s="56"/>
      <c r="K24" s="57"/>
      <c r="L24" s="58"/>
    </row>
    <row r="25" spans="1:12" s="44" customFormat="1" ht="38.25">
      <c r="A25" s="94">
        <v>5.12</v>
      </c>
      <c r="B25" s="14" t="s">
        <v>528</v>
      </c>
      <c r="C25" s="14" t="s">
        <v>529</v>
      </c>
      <c r="D25" s="39" t="s">
        <v>205</v>
      </c>
      <c r="E25" s="39" t="s">
        <v>206</v>
      </c>
      <c r="F25" s="40" t="s">
        <v>207</v>
      </c>
      <c r="G25" s="40" t="s">
        <v>201</v>
      </c>
      <c r="H25" s="55" t="s">
        <v>496</v>
      </c>
      <c r="I25" s="56"/>
      <c r="J25" s="56"/>
      <c r="K25" s="57"/>
      <c r="L25" s="58"/>
    </row>
    <row r="26" spans="1:12" s="44" customFormat="1" ht="38.25">
      <c r="A26" s="95">
        <v>5.13</v>
      </c>
      <c r="B26" s="19" t="s">
        <v>530</v>
      </c>
      <c r="C26" s="19" t="s">
        <v>531</v>
      </c>
      <c r="D26" s="199" t="s">
        <v>279</v>
      </c>
      <c r="E26" s="52"/>
      <c r="F26" s="50"/>
      <c r="G26" s="51"/>
      <c r="H26" s="84"/>
      <c r="I26" s="200"/>
      <c r="J26" s="85"/>
      <c r="K26" s="86"/>
      <c r="L26" s="85"/>
    </row>
    <row r="27" spans="1:12" s="48" customFormat="1" ht="51">
      <c r="A27" s="95">
        <v>5.14</v>
      </c>
      <c r="B27" s="19" t="s">
        <v>501</v>
      </c>
      <c r="C27" s="19" t="s">
        <v>532</v>
      </c>
      <c r="D27" s="199" t="s">
        <v>279</v>
      </c>
      <c r="E27" s="52"/>
      <c r="F27" s="50"/>
      <c r="G27" s="51"/>
      <c r="H27" s="86"/>
      <c r="I27" s="200"/>
      <c r="J27" s="85"/>
      <c r="K27" s="86"/>
      <c r="L27" s="85"/>
    </row>
    <row r="28" spans="1:12" s="44" customFormat="1" ht="51">
      <c r="A28" s="94">
        <v>5.15</v>
      </c>
      <c r="B28" s="14" t="s">
        <v>507</v>
      </c>
      <c r="C28" s="14" t="s">
        <v>533</v>
      </c>
      <c r="D28" s="39" t="s">
        <v>205</v>
      </c>
      <c r="E28" s="39" t="s">
        <v>206</v>
      </c>
      <c r="F28" s="43" t="s">
        <v>207</v>
      </c>
      <c r="G28" s="40" t="s">
        <v>201</v>
      </c>
      <c r="H28" s="55" t="s">
        <v>496</v>
      </c>
      <c r="I28" s="56"/>
      <c r="J28" s="56"/>
      <c r="K28" s="57"/>
      <c r="L28" s="58"/>
    </row>
    <row r="29" spans="1:12" s="44" customFormat="1" ht="38.25">
      <c r="A29" s="94">
        <v>5.16</v>
      </c>
      <c r="B29" s="14" t="s">
        <v>534</v>
      </c>
      <c r="C29" s="14" t="s">
        <v>535</v>
      </c>
      <c r="D29" s="39" t="s">
        <v>205</v>
      </c>
      <c r="E29" s="39" t="s">
        <v>206</v>
      </c>
      <c r="F29" s="43" t="s">
        <v>329</v>
      </c>
      <c r="G29" s="40" t="s">
        <v>201</v>
      </c>
      <c r="H29" s="55" t="s">
        <v>496</v>
      </c>
      <c r="I29" s="56"/>
      <c r="J29" s="56"/>
      <c r="K29" s="57"/>
      <c r="L29" s="58"/>
    </row>
    <row r="30" spans="1:12" s="44" customFormat="1" ht="51">
      <c r="A30" s="94">
        <v>5.17</v>
      </c>
      <c r="B30" s="14" t="s">
        <v>536</v>
      </c>
      <c r="C30" s="14" t="s">
        <v>537</v>
      </c>
      <c r="D30" s="39" t="s">
        <v>205</v>
      </c>
      <c r="E30" s="39" t="s">
        <v>206</v>
      </c>
      <c r="F30" s="43" t="s">
        <v>329</v>
      </c>
      <c r="G30" s="40" t="s">
        <v>201</v>
      </c>
      <c r="H30" s="55" t="s">
        <v>496</v>
      </c>
      <c r="I30" s="56"/>
      <c r="J30" s="56"/>
      <c r="K30" s="57"/>
      <c r="L30" s="58"/>
    </row>
    <row r="31" spans="1:12" s="44" customFormat="1" ht="51">
      <c r="A31" s="94">
        <v>5.18</v>
      </c>
      <c r="B31" s="14" t="s">
        <v>538</v>
      </c>
      <c r="C31" s="14" t="s">
        <v>539</v>
      </c>
      <c r="D31" s="39" t="s">
        <v>205</v>
      </c>
      <c r="E31" s="39" t="s">
        <v>206</v>
      </c>
      <c r="F31" s="43" t="s">
        <v>329</v>
      </c>
      <c r="G31" s="40" t="s">
        <v>201</v>
      </c>
      <c r="H31" s="55" t="s">
        <v>496</v>
      </c>
      <c r="I31" s="56"/>
      <c r="J31" s="56"/>
      <c r="K31" s="57"/>
      <c r="L31" s="58"/>
    </row>
    <row r="32" spans="1:12" s="44" customFormat="1" ht="89.25">
      <c r="A32" s="94">
        <v>5.19</v>
      </c>
      <c r="B32" s="14" t="s">
        <v>475</v>
      </c>
      <c r="C32" s="14" t="s">
        <v>400</v>
      </c>
      <c r="D32" s="39" t="s">
        <v>203</v>
      </c>
      <c r="E32" s="81" t="s">
        <v>206</v>
      </c>
      <c r="F32" s="92" t="s">
        <v>207</v>
      </c>
      <c r="G32" s="82" t="s">
        <v>201</v>
      </c>
      <c r="H32" s="55" t="s">
        <v>496</v>
      </c>
      <c r="I32" s="56"/>
      <c r="J32" s="56"/>
      <c r="K32" s="57"/>
      <c r="L32" s="58"/>
    </row>
    <row r="33" spans="1:12" s="44" customFormat="1" ht="89.25">
      <c r="A33" s="94">
        <v>5.2</v>
      </c>
      <c r="B33" s="14" t="s">
        <v>545</v>
      </c>
      <c r="C33" s="14" t="s">
        <v>401</v>
      </c>
      <c r="D33" s="39" t="s">
        <v>205</v>
      </c>
      <c r="E33" s="39" t="s">
        <v>206</v>
      </c>
      <c r="F33" s="45" t="s">
        <v>207</v>
      </c>
      <c r="G33" s="40" t="s">
        <v>201</v>
      </c>
      <c r="H33" s="186" t="s">
        <v>497</v>
      </c>
      <c r="I33" s="56"/>
      <c r="J33" s="56"/>
      <c r="K33" s="57"/>
      <c r="L33" s="58"/>
    </row>
    <row r="34" spans="1:12" s="44" customFormat="1" ht="63.75">
      <c r="A34" s="95">
        <v>5.21</v>
      </c>
      <c r="B34" s="19" t="s">
        <v>505</v>
      </c>
      <c r="C34" s="19" t="s">
        <v>547</v>
      </c>
      <c r="D34" s="199" t="s">
        <v>279</v>
      </c>
      <c r="E34" s="52"/>
      <c r="F34" s="50"/>
      <c r="G34" s="51"/>
      <c r="H34" s="84"/>
      <c r="I34" s="200"/>
      <c r="J34" s="85"/>
      <c r="K34" s="86"/>
      <c r="L34" s="85"/>
    </row>
    <row r="35" spans="1:12" s="44" customFormat="1" ht="51">
      <c r="A35" s="95">
        <v>5.22</v>
      </c>
      <c r="B35" s="19" t="s">
        <v>548</v>
      </c>
      <c r="C35" s="19" t="s">
        <v>549</v>
      </c>
      <c r="D35" s="199" t="s">
        <v>279</v>
      </c>
      <c r="E35" s="52"/>
      <c r="F35" s="50"/>
      <c r="G35" s="51"/>
      <c r="H35" s="84"/>
      <c r="I35" s="200"/>
      <c r="J35" s="85"/>
      <c r="K35" s="86"/>
      <c r="L35" s="85"/>
    </row>
    <row r="36" spans="1:12" s="44" customFormat="1" ht="51">
      <c r="A36" s="94">
        <v>5.23</v>
      </c>
      <c r="B36" s="14" t="s">
        <v>359</v>
      </c>
      <c r="C36" s="14" t="s">
        <v>550</v>
      </c>
      <c r="D36" s="39" t="s">
        <v>205</v>
      </c>
      <c r="E36" s="39" t="s">
        <v>206</v>
      </c>
      <c r="F36" s="43" t="s">
        <v>329</v>
      </c>
      <c r="G36" s="40" t="s">
        <v>201</v>
      </c>
      <c r="H36" s="55" t="s">
        <v>496</v>
      </c>
      <c r="I36" s="56"/>
      <c r="J36" s="56"/>
      <c r="K36" s="57"/>
      <c r="L36" s="58"/>
    </row>
    <row r="37" spans="1:12" s="44" customFormat="1" ht="89.25">
      <c r="A37" s="95">
        <v>5.24</v>
      </c>
      <c r="B37" s="19" t="s">
        <v>551</v>
      </c>
      <c r="C37" s="19" t="s">
        <v>402</v>
      </c>
      <c r="D37" s="199" t="s">
        <v>279</v>
      </c>
      <c r="E37" s="52"/>
      <c r="F37" s="50"/>
      <c r="G37" s="51"/>
      <c r="H37" s="84"/>
      <c r="I37" s="200"/>
      <c r="J37" s="85"/>
      <c r="K37" s="86"/>
      <c r="L37" s="85"/>
    </row>
    <row r="38" spans="1:12" s="44" customFormat="1" ht="89.25">
      <c r="A38" s="95">
        <v>5.25</v>
      </c>
      <c r="B38" s="19" t="s">
        <v>553</v>
      </c>
      <c r="C38" s="19" t="s">
        <v>403</v>
      </c>
      <c r="D38" s="199" t="s">
        <v>279</v>
      </c>
      <c r="E38" s="52"/>
      <c r="F38" s="50"/>
      <c r="G38" s="51"/>
      <c r="H38" s="84"/>
      <c r="I38" s="85"/>
      <c r="J38" s="85"/>
      <c r="K38" s="86"/>
      <c r="L38" s="85"/>
    </row>
    <row r="39" spans="1:12" s="44" customFormat="1" ht="76.5">
      <c r="A39" s="95">
        <v>5.26</v>
      </c>
      <c r="B39" s="19" t="s">
        <v>555</v>
      </c>
      <c r="C39" s="19" t="s">
        <v>556</v>
      </c>
      <c r="D39" s="199" t="s">
        <v>557</v>
      </c>
      <c r="E39" s="52"/>
      <c r="F39" s="50"/>
      <c r="G39" s="51"/>
      <c r="H39" s="84"/>
      <c r="I39" s="200"/>
      <c r="J39" s="85"/>
      <c r="K39" s="86"/>
      <c r="L39" s="85"/>
    </row>
    <row r="40" spans="1:12" s="44" customFormat="1" ht="51">
      <c r="A40" s="94">
        <v>5.27</v>
      </c>
      <c r="B40" s="14" t="s">
        <v>360</v>
      </c>
      <c r="C40" s="14" t="s">
        <v>558</v>
      </c>
      <c r="D40" s="39" t="s">
        <v>205</v>
      </c>
      <c r="E40" s="39" t="s">
        <v>206</v>
      </c>
      <c r="F40" s="43" t="s">
        <v>207</v>
      </c>
      <c r="G40" s="40" t="s">
        <v>201</v>
      </c>
      <c r="H40" s="55" t="s">
        <v>496</v>
      </c>
      <c r="I40" s="56"/>
      <c r="J40" s="56"/>
      <c r="K40" s="57"/>
      <c r="L40" s="58"/>
    </row>
    <row r="41" spans="1:12" s="44" customFormat="1" ht="25.5">
      <c r="A41" s="94">
        <v>5.28</v>
      </c>
      <c r="B41" s="14" t="s">
        <v>559</v>
      </c>
      <c r="C41" s="14" t="s">
        <v>560</v>
      </c>
      <c r="D41" s="39" t="s">
        <v>205</v>
      </c>
      <c r="E41" s="39" t="s">
        <v>206</v>
      </c>
      <c r="F41" s="43" t="s">
        <v>207</v>
      </c>
      <c r="G41" s="40" t="s">
        <v>201</v>
      </c>
      <c r="H41" s="55" t="s">
        <v>496</v>
      </c>
      <c r="I41" s="56"/>
      <c r="J41" s="56"/>
      <c r="K41" s="57"/>
      <c r="L41" s="58"/>
    </row>
    <row r="42" spans="1:12" s="44" customFormat="1" ht="51">
      <c r="A42" s="94">
        <v>5.29</v>
      </c>
      <c r="B42" s="14" t="s">
        <v>561</v>
      </c>
      <c r="C42" s="14" t="s">
        <v>562</v>
      </c>
      <c r="D42" s="39" t="s">
        <v>205</v>
      </c>
      <c r="E42" s="39" t="s">
        <v>206</v>
      </c>
      <c r="F42" s="43" t="s">
        <v>207</v>
      </c>
      <c r="G42" s="40" t="s">
        <v>201</v>
      </c>
      <c r="H42" s="55" t="s">
        <v>496</v>
      </c>
      <c r="I42" s="56"/>
      <c r="J42" s="56"/>
      <c r="K42" s="57"/>
      <c r="L42" s="58"/>
    </row>
    <row r="43" spans="1:12" s="44" customFormat="1" ht="63.75">
      <c r="A43" s="95">
        <v>5.3</v>
      </c>
      <c r="B43" s="19" t="s">
        <v>563</v>
      </c>
      <c r="C43" s="19" t="s">
        <v>564</v>
      </c>
      <c r="D43" s="199" t="s">
        <v>557</v>
      </c>
      <c r="E43" s="52"/>
      <c r="F43" s="50"/>
      <c r="G43" s="51"/>
      <c r="H43" s="84"/>
      <c r="I43" s="200"/>
      <c r="J43" s="85"/>
      <c r="K43" s="86"/>
      <c r="L43" s="85"/>
    </row>
    <row r="44" spans="1:12" s="44" customFormat="1" ht="89.25">
      <c r="A44" s="94">
        <v>5.31</v>
      </c>
      <c r="B44" s="14" t="s">
        <v>565</v>
      </c>
      <c r="C44" s="14" t="s">
        <v>404</v>
      </c>
      <c r="D44" s="39" t="s">
        <v>205</v>
      </c>
      <c r="E44" s="39" t="s">
        <v>206</v>
      </c>
      <c r="F44" s="43" t="s">
        <v>207</v>
      </c>
      <c r="G44" s="40" t="s">
        <v>201</v>
      </c>
      <c r="H44" s="55" t="s">
        <v>496</v>
      </c>
      <c r="I44" s="56"/>
      <c r="J44" s="56"/>
      <c r="K44" s="57"/>
      <c r="L44" s="58"/>
    </row>
    <row r="45" spans="1:12" s="44" customFormat="1" ht="76.5">
      <c r="A45" s="94">
        <v>5.32</v>
      </c>
      <c r="B45" s="14" t="s">
        <v>567</v>
      </c>
      <c r="C45" s="214" t="s">
        <v>676</v>
      </c>
      <c r="D45" s="39" t="s">
        <v>205</v>
      </c>
      <c r="E45" s="39" t="s">
        <v>206</v>
      </c>
      <c r="F45" s="43" t="s">
        <v>329</v>
      </c>
      <c r="G45" s="40" t="s">
        <v>201</v>
      </c>
      <c r="H45" s="55" t="s">
        <v>496</v>
      </c>
      <c r="I45" s="56"/>
      <c r="J45" s="56"/>
      <c r="K45" s="57"/>
      <c r="L45" s="58"/>
    </row>
    <row r="46" spans="1:12" s="44" customFormat="1" ht="89.25">
      <c r="A46" s="95">
        <v>5.33</v>
      </c>
      <c r="B46" s="19" t="s">
        <v>361</v>
      </c>
      <c r="C46" s="19" t="s">
        <v>405</v>
      </c>
      <c r="D46" s="199" t="s">
        <v>557</v>
      </c>
      <c r="E46" s="52"/>
      <c r="F46" s="50"/>
      <c r="G46" s="51"/>
      <c r="H46" s="84"/>
      <c r="I46" s="200"/>
      <c r="J46" s="85"/>
      <c r="K46" s="86"/>
      <c r="L46" s="85"/>
    </row>
    <row r="47" spans="1:12" s="44" customFormat="1" ht="102">
      <c r="A47" s="95">
        <v>5.34</v>
      </c>
      <c r="B47" s="19" t="s">
        <v>570</v>
      </c>
      <c r="C47" s="19" t="s">
        <v>406</v>
      </c>
      <c r="D47" s="199" t="s">
        <v>557</v>
      </c>
      <c r="E47" s="52"/>
      <c r="F47" s="50"/>
      <c r="G47" s="51"/>
      <c r="H47" s="84"/>
      <c r="I47" s="200"/>
      <c r="J47" s="85"/>
      <c r="K47" s="86"/>
      <c r="L47" s="85"/>
    </row>
    <row r="48" spans="1:12" s="44" customFormat="1" ht="76.5">
      <c r="A48" s="95">
        <v>5.35</v>
      </c>
      <c r="B48" s="19" t="s">
        <v>572</v>
      </c>
      <c r="C48" s="19" t="s">
        <v>574</v>
      </c>
      <c r="D48" s="199" t="s">
        <v>557</v>
      </c>
      <c r="E48" s="52"/>
      <c r="F48" s="50"/>
      <c r="G48" s="51"/>
      <c r="H48" s="84"/>
      <c r="I48" s="85"/>
      <c r="J48" s="85"/>
      <c r="K48" s="86"/>
      <c r="L48" s="85"/>
    </row>
    <row r="49" spans="1:12" s="44" customFormat="1" ht="63.75">
      <c r="A49" s="94">
        <v>5.36</v>
      </c>
      <c r="B49" s="14" t="s">
        <v>575</v>
      </c>
      <c r="C49" s="14" t="s">
        <v>576</v>
      </c>
      <c r="D49" s="39" t="s">
        <v>205</v>
      </c>
      <c r="E49" s="39" t="s">
        <v>206</v>
      </c>
      <c r="F49" s="43" t="s">
        <v>207</v>
      </c>
      <c r="G49" s="40" t="s">
        <v>201</v>
      </c>
      <c r="H49" s="55" t="s">
        <v>496</v>
      </c>
      <c r="I49" s="56"/>
      <c r="J49" s="56"/>
      <c r="K49" s="57"/>
      <c r="L49" s="58"/>
    </row>
    <row r="50" spans="1:12" s="44" customFormat="1" ht="51">
      <c r="A50" s="94">
        <v>5.37</v>
      </c>
      <c r="B50" s="14" t="s">
        <v>577</v>
      </c>
      <c r="C50" s="14" t="s">
        <v>578</v>
      </c>
      <c r="D50" s="39" t="s">
        <v>203</v>
      </c>
      <c r="E50" s="81"/>
      <c r="F50" s="83"/>
      <c r="G50" s="82"/>
      <c r="H50" s="55" t="s">
        <v>496</v>
      </c>
      <c r="I50" s="56"/>
      <c r="J50" s="56"/>
      <c r="K50" s="57"/>
      <c r="L50" s="58"/>
    </row>
    <row r="51" spans="1:12" s="44" customFormat="1" ht="38.25">
      <c r="A51" s="94">
        <v>5.38</v>
      </c>
      <c r="B51" s="14" t="s">
        <v>579</v>
      </c>
      <c r="C51" s="14" t="s">
        <v>581</v>
      </c>
      <c r="D51" s="39" t="s">
        <v>205</v>
      </c>
      <c r="E51" s="39" t="s">
        <v>206</v>
      </c>
      <c r="F51" s="43" t="s">
        <v>329</v>
      </c>
      <c r="G51" s="40" t="s">
        <v>201</v>
      </c>
      <c r="H51" s="55" t="s">
        <v>496</v>
      </c>
      <c r="I51" s="56"/>
      <c r="J51" s="56"/>
      <c r="K51" s="57"/>
      <c r="L51" s="58"/>
    </row>
    <row r="52" spans="1:12" s="44" customFormat="1" ht="63.75">
      <c r="A52" s="94">
        <v>5.39</v>
      </c>
      <c r="B52" s="14" t="s">
        <v>427</v>
      </c>
      <c r="C52" s="14" t="s">
        <v>543</v>
      </c>
      <c r="D52" s="39" t="s">
        <v>205</v>
      </c>
      <c r="E52" s="39" t="s">
        <v>206</v>
      </c>
      <c r="F52" s="43" t="s">
        <v>207</v>
      </c>
      <c r="G52" s="40" t="s">
        <v>201</v>
      </c>
      <c r="H52" s="55" t="s">
        <v>496</v>
      </c>
      <c r="I52" s="56"/>
      <c r="J52" s="56"/>
      <c r="K52" s="57"/>
      <c r="L52" s="58"/>
    </row>
    <row r="53" spans="1:12" s="44" customFormat="1" ht="51">
      <c r="A53" s="94">
        <v>5.4</v>
      </c>
      <c r="B53" s="14" t="s">
        <v>582</v>
      </c>
      <c r="C53" s="14" t="s">
        <v>583</v>
      </c>
      <c r="D53" s="39" t="s">
        <v>205</v>
      </c>
      <c r="E53" s="39" t="s">
        <v>206</v>
      </c>
      <c r="F53" s="43" t="s">
        <v>329</v>
      </c>
      <c r="G53" s="40" t="s">
        <v>201</v>
      </c>
      <c r="H53" s="55" t="s">
        <v>496</v>
      </c>
      <c r="I53" s="166"/>
      <c r="J53" s="56"/>
      <c r="K53" s="57"/>
      <c r="L53" s="58"/>
    </row>
    <row r="54" spans="1:12" s="44" customFormat="1" ht="25.5">
      <c r="A54" s="94">
        <v>5.41</v>
      </c>
      <c r="B54" s="14" t="s">
        <v>362</v>
      </c>
      <c r="C54" s="14" t="s">
        <v>584</v>
      </c>
      <c r="D54" s="39" t="s">
        <v>205</v>
      </c>
      <c r="E54" s="39" t="s">
        <v>206</v>
      </c>
      <c r="F54" s="43" t="s">
        <v>329</v>
      </c>
      <c r="G54" s="40" t="s">
        <v>201</v>
      </c>
      <c r="H54" s="55" t="s">
        <v>496</v>
      </c>
      <c r="I54" s="166"/>
      <c r="J54" s="56"/>
      <c r="K54" s="57"/>
      <c r="L54" s="58"/>
    </row>
    <row r="55" spans="1:12" s="44" customFormat="1" ht="51">
      <c r="A55" s="94">
        <v>5.42</v>
      </c>
      <c r="B55" s="14" t="s">
        <v>585</v>
      </c>
      <c r="C55" s="14" t="s">
        <v>586</v>
      </c>
      <c r="D55" s="39" t="s">
        <v>205</v>
      </c>
      <c r="E55" s="39" t="s">
        <v>206</v>
      </c>
      <c r="F55" s="43" t="s">
        <v>207</v>
      </c>
      <c r="G55" s="40" t="s">
        <v>201</v>
      </c>
      <c r="H55" s="55" t="s">
        <v>496</v>
      </c>
      <c r="I55" s="56"/>
      <c r="J55" s="56"/>
      <c r="K55" s="57"/>
      <c r="L55" s="58"/>
    </row>
    <row r="56" spans="1:12" s="44" customFormat="1" ht="51">
      <c r="A56" s="94">
        <v>5.43</v>
      </c>
      <c r="B56" s="14" t="s">
        <v>587</v>
      </c>
      <c r="C56" s="14" t="s">
        <v>588</v>
      </c>
      <c r="D56" s="39" t="s">
        <v>205</v>
      </c>
      <c r="E56" s="39" t="s">
        <v>206</v>
      </c>
      <c r="F56" s="43" t="s">
        <v>207</v>
      </c>
      <c r="G56" s="40" t="s">
        <v>201</v>
      </c>
      <c r="H56" s="55" t="s">
        <v>496</v>
      </c>
      <c r="I56" s="166"/>
      <c r="J56" s="56"/>
      <c r="K56" s="57"/>
      <c r="L56" s="58"/>
    </row>
    <row r="57" spans="1:12" s="44" customFormat="1" ht="63.75">
      <c r="A57" s="94">
        <v>5.44</v>
      </c>
      <c r="B57" s="14" t="s">
        <v>363</v>
      </c>
      <c r="C57" s="14" t="s">
        <v>589</v>
      </c>
      <c r="D57" s="39" t="s">
        <v>205</v>
      </c>
      <c r="E57" s="39" t="s">
        <v>206</v>
      </c>
      <c r="F57" s="43" t="s">
        <v>207</v>
      </c>
      <c r="G57" s="40" t="s">
        <v>201</v>
      </c>
      <c r="H57" s="55" t="s">
        <v>496</v>
      </c>
      <c r="I57" s="166"/>
      <c r="J57" s="56"/>
      <c r="K57" s="57"/>
      <c r="L57" s="58"/>
    </row>
    <row r="58" spans="1:12" s="44" customFormat="1" ht="63.75">
      <c r="A58" s="94">
        <v>5.45</v>
      </c>
      <c r="B58" s="14" t="s">
        <v>590</v>
      </c>
      <c r="C58" s="14" t="s">
        <v>591</v>
      </c>
      <c r="D58" s="39" t="s">
        <v>205</v>
      </c>
      <c r="E58" s="39" t="s">
        <v>206</v>
      </c>
      <c r="F58" s="43" t="s">
        <v>207</v>
      </c>
      <c r="G58" s="40" t="s">
        <v>201</v>
      </c>
      <c r="H58" s="55" t="s">
        <v>496</v>
      </c>
      <c r="I58" s="56"/>
      <c r="J58" s="56"/>
      <c r="K58" s="57"/>
      <c r="L58" s="58"/>
    </row>
    <row r="59" spans="1:12" s="44" customFormat="1" ht="38.25">
      <c r="A59" s="94">
        <v>5.46</v>
      </c>
      <c r="B59" s="14" t="s">
        <v>592</v>
      </c>
      <c r="C59" s="14" t="s">
        <v>593</v>
      </c>
      <c r="D59" s="39" t="s">
        <v>205</v>
      </c>
      <c r="E59" s="39" t="s">
        <v>206</v>
      </c>
      <c r="F59" s="43" t="s">
        <v>207</v>
      </c>
      <c r="G59" s="40" t="s">
        <v>201</v>
      </c>
      <c r="H59" s="55" t="s">
        <v>496</v>
      </c>
      <c r="I59" s="56"/>
      <c r="J59" s="56"/>
      <c r="K59" s="57"/>
      <c r="L59" s="58"/>
    </row>
    <row r="60" spans="1:12" s="44" customFormat="1" ht="89.25">
      <c r="A60" s="95">
        <v>5.47</v>
      </c>
      <c r="B60" s="19" t="s">
        <v>594</v>
      </c>
      <c r="C60" s="19" t="s">
        <v>595</v>
      </c>
      <c r="D60" s="132" t="s">
        <v>279</v>
      </c>
      <c r="E60" s="52"/>
      <c r="F60" s="50"/>
      <c r="G60" s="51"/>
      <c r="H60" s="84"/>
      <c r="I60" s="200"/>
      <c r="J60" s="85"/>
      <c r="K60" s="86"/>
      <c r="L60" s="85"/>
    </row>
    <row r="61" spans="1:12" s="44" customFormat="1" ht="38.25">
      <c r="A61" s="95">
        <v>5.49</v>
      </c>
      <c r="B61" s="19" t="s">
        <v>598</v>
      </c>
      <c r="C61" s="19" t="s">
        <v>599</v>
      </c>
      <c r="D61" s="132" t="s">
        <v>279</v>
      </c>
      <c r="E61" s="52"/>
      <c r="F61" s="50"/>
      <c r="G61" s="51"/>
      <c r="H61" s="84"/>
      <c r="I61" s="200"/>
      <c r="J61" s="85"/>
      <c r="K61" s="86"/>
      <c r="L61" s="85"/>
    </row>
    <row r="62" spans="1:12" s="44" customFormat="1" ht="25.5">
      <c r="A62" s="94">
        <v>5.5</v>
      </c>
      <c r="B62" s="14" t="s">
        <v>600</v>
      </c>
      <c r="C62" s="14" t="s">
        <v>601</v>
      </c>
      <c r="D62" s="39" t="s">
        <v>205</v>
      </c>
      <c r="E62" s="39" t="s">
        <v>206</v>
      </c>
      <c r="F62" s="43" t="s">
        <v>329</v>
      </c>
      <c r="G62" s="40" t="s">
        <v>201</v>
      </c>
      <c r="H62" s="55" t="s">
        <v>496</v>
      </c>
      <c r="I62" s="56"/>
      <c r="J62" s="56"/>
      <c r="K62" s="57"/>
      <c r="L62" s="58"/>
    </row>
    <row r="63" spans="1:12" s="44" customFormat="1" ht="38.25">
      <c r="A63" s="94">
        <v>5.51</v>
      </c>
      <c r="B63" s="14" t="s">
        <v>338</v>
      </c>
      <c r="C63" s="14" t="s">
        <v>611</v>
      </c>
      <c r="D63" s="39" t="s">
        <v>205</v>
      </c>
      <c r="E63" s="39" t="s">
        <v>206</v>
      </c>
      <c r="F63" s="43" t="s">
        <v>207</v>
      </c>
      <c r="G63" s="40" t="s">
        <v>201</v>
      </c>
      <c r="H63" s="55" t="s">
        <v>496</v>
      </c>
      <c r="I63" s="56"/>
      <c r="J63" s="56"/>
      <c r="K63" s="57"/>
      <c r="L63" s="58"/>
    </row>
    <row r="64" spans="1:12" s="44" customFormat="1" ht="63.75">
      <c r="A64" s="94">
        <v>5.52</v>
      </c>
      <c r="B64" s="14" t="s">
        <v>612</v>
      </c>
      <c r="C64" s="14" t="s">
        <v>613</v>
      </c>
      <c r="D64" s="39" t="s">
        <v>205</v>
      </c>
      <c r="E64" s="39" t="s">
        <v>206</v>
      </c>
      <c r="F64" s="43" t="s">
        <v>207</v>
      </c>
      <c r="G64" s="40" t="s">
        <v>201</v>
      </c>
      <c r="H64" s="55" t="s">
        <v>497</v>
      </c>
      <c r="I64" s="56"/>
      <c r="J64" s="56"/>
      <c r="K64" s="57"/>
      <c r="L64" s="58"/>
    </row>
    <row r="65" spans="1:12" s="44" customFormat="1" ht="51">
      <c r="A65" s="94">
        <v>5.53</v>
      </c>
      <c r="B65" s="14" t="s">
        <v>614</v>
      </c>
      <c r="C65" s="14" t="s">
        <v>615</v>
      </c>
      <c r="D65" s="206" t="s">
        <v>205</v>
      </c>
      <c r="E65" s="206" t="s">
        <v>206</v>
      </c>
      <c r="F65" s="207" t="s">
        <v>207</v>
      </c>
      <c r="G65" s="208" t="s">
        <v>201</v>
      </c>
      <c r="H65" s="55" t="s">
        <v>496</v>
      </c>
      <c r="I65" s="56"/>
      <c r="J65" s="56"/>
      <c r="K65" s="57"/>
      <c r="L65" s="58"/>
    </row>
    <row r="66" spans="1:12" s="44" customFormat="1" ht="38.25">
      <c r="A66" s="94">
        <v>5.54</v>
      </c>
      <c r="B66" s="14" t="s">
        <v>602</v>
      </c>
      <c r="C66" s="14" t="s">
        <v>616</v>
      </c>
      <c r="D66" s="39" t="s">
        <v>205</v>
      </c>
      <c r="E66" s="39" t="s">
        <v>206</v>
      </c>
      <c r="F66" s="43" t="s">
        <v>207</v>
      </c>
      <c r="G66" s="40" t="s">
        <v>201</v>
      </c>
      <c r="H66" s="55" t="s">
        <v>496</v>
      </c>
      <c r="I66" s="56"/>
      <c r="J66" s="56"/>
      <c r="K66" s="57"/>
      <c r="L66" s="58"/>
    </row>
    <row r="67" spans="1:12" s="44" customFormat="1" ht="25.5">
      <c r="A67" s="94">
        <v>5.55</v>
      </c>
      <c r="B67" s="14" t="s">
        <v>609</v>
      </c>
      <c r="C67" s="14" t="s">
        <v>610</v>
      </c>
      <c r="D67" s="39" t="s">
        <v>205</v>
      </c>
      <c r="E67" s="39" t="s">
        <v>206</v>
      </c>
      <c r="F67" s="43" t="s">
        <v>329</v>
      </c>
      <c r="G67" s="40" t="s">
        <v>201</v>
      </c>
      <c r="H67" s="55" t="s">
        <v>496</v>
      </c>
      <c r="I67" s="56"/>
      <c r="J67" s="56"/>
      <c r="K67" s="57"/>
      <c r="L67" s="58"/>
    </row>
    <row r="68" spans="1:12" s="44" customFormat="1" ht="38.25">
      <c r="A68" s="94">
        <v>5.56</v>
      </c>
      <c r="B68" s="14" t="s">
        <v>617</v>
      </c>
      <c r="C68" s="14" t="s">
        <v>618</v>
      </c>
      <c r="D68" s="39" t="s">
        <v>205</v>
      </c>
      <c r="E68" s="39" t="s">
        <v>206</v>
      </c>
      <c r="F68" s="43" t="s">
        <v>207</v>
      </c>
      <c r="G68" s="40" t="s">
        <v>201</v>
      </c>
      <c r="H68" s="55" t="s">
        <v>496</v>
      </c>
      <c r="I68" s="56"/>
      <c r="J68" s="56"/>
      <c r="K68" s="57"/>
      <c r="L68" s="58"/>
    </row>
    <row r="69" spans="1:12" s="44" customFormat="1" ht="38.25">
      <c r="A69" s="94">
        <v>5.57</v>
      </c>
      <c r="B69" s="14" t="s">
        <v>619</v>
      </c>
      <c r="C69" s="14" t="s">
        <v>620</v>
      </c>
      <c r="D69" s="39" t="s">
        <v>203</v>
      </c>
      <c r="E69" s="81"/>
      <c r="F69" s="83"/>
      <c r="G69" s="82"/>
      <c r="H69" s="55" t="s">
        <v>496</v>
      </c>
      <c r="I69" s="56"/>
      <c r="J69" s="56"/>
      <c r="K69" s="57"/>
      <c r="L69" s="58"/>
    </row>
    <row r="70" spans="1:12" s="44" customFormat="1" ht="63.75">
      <c r="A70" s="94">
        <v>5.58</v>
      </c>
      <c r="B70" s="14" t="s">
        <v>621</v>
      </c>
      <c r="C70" s="14" t="s">
        <v>622</v>
      </c>
      <c r="D70" s="39" t="s">
        <v>203</v>
      </c>
      <c r="E70" s="81"/>
      <c r="F70" s="83"/>
      <c r="G70" s="82"/>
      <c r="H70" s="55" t="s">
        <v>496</v>
      </c>
      <c r="I70" s="56"/>
      <c r="J70" s="56"/>
      <c r="K70" s="57"/>
      <c r="L70" s="58"/>
    </row>
    <row r="71" spans="1:12" s="44" customFormat="1" ht="51">
      <c r="A71" s="94">
        <v>5.59</v>
      </c>
      <c r="B71" s="14" t="s">
        <v>623</v>
      </c>
      <c r="C71" s="14" t="s">
        <v>624</v>
      </c>
      <c r="D71" s="39" t="s">
        <v>203</v>
      </c>
      <c r="E71" s="81"/>
      <c r="F71" s="83"/>
      <c r="G71" s="82"/>
      <c r="H71" s="55" t="s">
        <v>496</v>
      </c>
      <c r="I71" s="56"/>
      <c r="J71" s="56"/>
      <c r="K71" s="57"/>
      <c r="L71" s="58"/>
    </row>
    <row r="72" spans="1:12" s="44" customFormat="1" ht="51">
      <c r="A72" s="94">
        <v>5.6</v>
      </c>
      <c r="B72" s="14" t="s">
        <v>625</v>
      </c>
      <c r="C72" s="14" t="s">
        <v>624</v>
      </c>
      <c r="D72" s="39" t="s">
        <v>203</v>
      </c>
      <c r="E72" s="81"/>
      <c r="F72" s="83"/>
      <c r="G72" s="82"/>
      <c r="H72" s="55" t="s">
        <v>496</v>
      </c>
      <c r="I72" s="56"/>
      <c r="J72" s="56"/>
      <c r="K72" s="57"/>
      <c r="L72" s="58"/>
    </row>
    <row r="73" spans="1:12" s="44" customFormat="1" ht="51">
      <c r="A73" s="94">
        <v>5.61</v>
      </c>
      <c r="B73" s="14" t="s">
        <v>626</v>
      </c>
      <c r="C73" s="14" t="s">
        <v>627</v>
      </c>
      <c r="D73" s="39" t="s">
        <v>203</v>
      </c>
      <c r="E73" s="81"/>
      <c r="F73" s="83"/>
      <c r="G73" s="82"/>
      <c r="H73" s="55" t="s">
        <v>496</v>
      </c>
      <c r="I73" s="56"/>
      <c r="J73" s="56"/>
      <c r="K73" s="57"/>
      <c r="L73" s="58"/>
    </row>
    <row r="74" spans="1:12" s="44" customFormat="1" ht="51">
      <c r="A74" s="94">
        <v>5.62</v>
      </c>
      <c r="B74" s="14" t="s">
        <v>646</v>
      </c>
      <c r="C74" s="14" t="s">
        <v>647</v>
      </c>
      <c r="D74" s="39" t="s">
        <v>203</v>
      </c>
      <c r="E74" s="81"/>
      <c r="F74" s="83"/>
      <c r="G74" s="82"/>
      <c r="H74" s="55" t="s">
        <v>496</v>
      </c>
      <c r="I74" s="56"/>
      <c r="J74" s="56"/>
      <c r="K74" s="57"/>
      <c r="L74" s="58"/>
    </row>
    <row r="75" spans="1:12" s="44" customFormat="1" ht="38.25">
      <c r="A75" s="94">
        <v>5.63</v>
      </c>
      <c r="B75" s="14" t="s">
        <v>648</v>
      </c>
      <c r="C75" s="14" t="s">
        <v>649</v>
      </c>
      <c r="D75" s="39" t="s">
        <v>205</v>
      </c>
      <c r="E75" s="39" t="s">
        <v>206</v>
      </c>
      <c r="F75" s="43" t="s">
        <v>207</v>
      </c>
      <c r="G75" s="40" t="s">
        <v>201</v>
      </c>
      <c r="H75" s="55" t="s">
        <v>496</v>
      </c>
      <c r="I75" s="56"/>
      <c r="J75" s="56"/>
      <c r="K75" s="57"/>
      <c r="L75" s="58"/>
    </row>
    <row r="76" spans="1:12" s="44" customFormat="1" ht="63.75">
      <c r="A76" s="94">
        <v>5.64</v>
      </c>
      <c r="B76" s="14" t="s">
        <v>650</v>
      </c>
      <c r="C76" s="14" t="s">
        <v>651</v>
      </c>
      <c r="D76" s="39" t="s">
        <v>205</v>
      </c>
      <c r="E76" s="39" t="s">
        <v>206</v>
      </c>
      <c r="F76" s="43" t="s">
        <v>207</v>
      </c>
      <c r="G76" s="40" t="s">
        <v>201</v>
      </c>
      <c r="H76" s="55" t="s">
        <v>496</v>
      </c>
      <c r="I76" s="56"/>
      <c r="J76" s="56"/>
      <c r="K76" s="57"/>
      <c r="L76" s="58"/>
    </row>
    <row r="77" spans="1:12" s="44" customFormat="1" ht="51">
      <c r="A77" s="94">
        <v>5.65</v>
      </c>
      <c r="B77" s="14" t="s">
        <v>652</v>
      </c>
      <c r="C77" s="14" t="s">
        <v>653</v>
      </c>
      <c r="D77" s="39" t="s">
        <v>203</v>
      </c>
      <c r="E77" s="81"/>
      <c r="F77" s="83"/>
      <c r="G77" s="82"/>
      <c r="H77" s="55" t="s">
        <v>496</v>
      </c>
      <c r="I77" s="56"/>
      <c r="J77" s="56"/>
      <c r="K77" s="57"/>
      <c r="L77" s="58"/>
    </row>
    <row r="78" spans="1:12" s="44" customFormat="1" ht="51">
      <c r="A78" s="94">
        <v>5.67</v>
      </c>
      <c r="B78" s="14" t="s">
        <v>656</v>
      </c>
      <c r="C78" s="14" t="s">
        <v>657</v>
      </c>
      <c r="D78" s="39" t="s">
        <v>205</v>
      </c>
      <c r="E78" s="39" t="s">
        <v>206</v>
      </c>
      <c r="F78" s="43" t="s">
        <v>207</v>
      </c>
      <c r="G78" s="40" t="s">
        <v>201</v>
      </c>
      <c r="H78" s="55" t="s">
        <v>496</v>
      </c>
      <c r="I78" s="56"/>
      <c r="J78" s="56"/>
      <c r="K78" s="57"/>
      <c r="L78" s="58"/>
    </row>
    <row r="79" spans="1:12" s="44" customFormat="1" ht="51">
      <c r="A79" s="94">
        <v>5.68</v>
      </c>
      <c r="B79" s="14" t="s">
        <v>658</v>
      </c>
      <c r="C79" s="14" t="s">
        <v>659</v>
      </c>
      <c r="D79" s="39" t="s">
        <v>205</v>
      </c>
      <c r="E79" s="39" t="s">
        <v>206</v>
      </c>
      <c r="F79" s="43" t="s">
        <v>207</v>
      </c>
      <c r="G79" s="40" t="s">
        <v>201</v>
      </c>
      <c r="H79" s="55" t="s">
        <v>496</v>
      </c>
      <c r="I79" s="56"/>
      <c r="J79" s="56"/>
      <c r="K79" s="57"/>
      <c r="L79" s="58"/>
    </row>
    <row r="80" spans="1:12" s="44" customFormat="1" ht="51">
      <c r="A80" s="94">
        <v>5.69</v>
      </c>
      <c r="B80" s="14" t="s">
        <v>364</v>
      </c>
      <c r="C80" s="14" t="s">
        <v>667</v>
      </c>
      <c r="D80" s="39" t="s">
        <v>205</v>
      </c>
      <c r="E80" s="39" t="s">
        <v>206</v>
      </c>
      <c r="F80" s="43" t="s">
        <v>207</v>
      </c>
      <c r="G80" s="40" t="s">
        <v>201</v>
      </c>
      <c r="H80" s="55" t="s">
        <v>496</v>
      </c>
      <c r="I80" s="56"/>
      <c r="J80" s="56"/>
      <c r="K80" s="57"/>
      <c r="L80" s="58"/>
    </row>
    <row r="81" spans="1:12" s="44" customFormat="1" ht="38.25">
      <c r="A81" s="94">
        <v>5.7</v>
      </c>
      <c r="B81" s="14" t="s">
        <v>668</v>
      </c>
      <c r="C81" s="14" t="s">
        <v>669</v>
      </c>
      <c r="D81" s="39" t="s">
        <v>205</v>
      </c>
      <c r="E81" s="39" t="s">
        <v>206</v>
      </c>
      <c r="F81" s="43" t="s">
        <v>207</v>
      </c>
      <c r="G81" s="40" t="s">
        <v>201</v>
      </c>
      <c r="H81" s="55" t="s">
        <v>496</v>
      </c>
      <c r="I81" s="56"/>
      <c r="J81" s="56"/>
      <c r="K81" s="57"/>
      <c r="L81" s="58"/>
    </row>
    <row r="82" spans="1:12" s="44" customFormat="1" ht="51">
      <c r="A82" s="94">
        <v>5.71</v>
      </c>
      <c r="B82" s="14" t="s">
        <v>502</v>
      </c>
      <c r="C82" s="14" t="s">
        <v>670</v>
      </c>
      <c r="D82" s="39" t="s">
        <v>203</v>
      </c>
      <c r="E82" s="81"/>
      <c r="F82" s="83"/>
      <c r="G82" s="82"/>
      <c r="H82" s="55" t="s">
        <v>496</v>
      </c>
      <c r="I82" s="56"/>
      <c r="J82" s="56"/>
      <c r="K82" s="57"/>
      <c r="L82" s="58"/>
    </row>
    <row r="83" spans="1:12" s="44" customFormat="1" ht="63.75">
      <c r="A83" s="94">
        <v>5.72</v>
      </c>
      <c r="B83" s="14" t="s">
        <v>671</v>
      </c>
      <c r="C83" s="14" t="s">
        <v>672</v>
      </c>
      <c r="D83" s="39" t="s">
        <v>203</v>
      </c>
      <c r="E83" s="81"/>
      <c r="F83" s="83"/>
      <c r="G83" s="82"/>
      <c r="H83" s="55" t="s">
        <v>496</v>
      </c>
      <c r="I83" s="56"/>
      <c r="J83" s="56"/>
      <c r="K83" s="57"/>
      <c r="L83" s="58"/>
    </row>
    <row r="84" spans="1:12" s="44" customFormat="1" ht="102">
      <c r="A84" s="94">
        <v>5.73</v>
      </c>
      <c r="B84" s="14" t="s">
        <v>503</v>
      </c>
      <c r="C84" s="14" t="s">
        <v>409</v>
      </c>
      <c r="D84" s="39" t="s">
        <v>203</v>
      </c>
      <c r="E84" s="81"/>
      <c r="F84" s="83"/>
      <c r="G84" s="82"/>
      <c r="H84" s="55" t="s">
        <v>496</v>
      </c>
      <c r="I84" s="56"/>
      <c r="J84" s="56"/>
      <c r="K84" s="57"/>
      <c r="L84" s="58"/>
    </row>
    <row r="85" spans="1:12" s="44" customFormat="1" ht="25.5">
      <c r="A85" s="94">
        <v>5.74</v>
      </c>
      <c r="B85" s="14" t="s">
        <v>674</v>
      </c>
      <c r="C85" s="14" t="s">
        <v>0</v>
      </c>
      <c r="D85" s="39" t="s">
        <v>203</v>
      </c>
      <c r="E85" s="81"/>
      <c r="F85" s="83"/>
      <c r="G85" s="82"/>
      <c r="H85" s="55" t="s">
        <v>496</v>
      </c>
      <c r="I85" s="56"/>
      <c r="J85" s="56"/>
      <c r="K85" s="57"/>
      <c r="L85" s="58"/>
    </row>
    <row r="86" spans="1:12" s="44" customFormat="1" ht="38.25">
      <c r="A86" s="94">
        <v>5.76</v>
      </c>
      <c r="B86" s="14" t="s">
        <v>3</v>
      </c>
      <c r="C86" s="14" t="s">
        <v>4</v>
      </c>
      <c r="D86" s="39" t="s">
        <v>205</v>
      </c>
      <c r="E86" s="39" t="s">
        <v>206</v>
      </c>
      <c r="F86" s="43" t="s">
        <v>207</v>
      </c>
      <c r="G86" s="40" t="s">
        <v>201</v>
      </c>
      <c r="H86" s="55" t="s">
        <v>496</v>
      </c>
      <c r="I86" s="56"/>
      <c r="J86" s="56"/>
      <c r="K86" s="57"/>
      <c r="L86" s="58"/>
    </row>
    <row r="87" spans="1:12" s="44" customFormat="1" ht="38.25">
      <c r="A87" s="94">
        <v>5.77</v>
      </c>
      <c r="B87" s="14" t="s">
        <v>5</v>
      </c>
      <c r="C87" s="14" t="s">
        <v>6</v>
      </c>
      <c r="D87" s="39" t="s">
        <v>205</v>
      </c>
      <c r="E87" s="39" t="s">
        <v>206</v>
      </c>
      <c r="F87" s="43" t="s">
        <v>207</v>
      </c>
      <c r="G87" s="40" t="s">
        <v>201</v>
      </c>
      <c r="H87" s="55" t="s">
        <v>496</v>
      </c>
      <c r="I87" s="56"/>
      <c r="J87" s="56"/>
      <c r="K87" s="57"/>
      <c r="L87" s="58"/>
    </row>
    <row r="88" spans="1:12" s="44" customFormat="1" ht="38.25">
      <c r="A88" s="94">
        <v>5.78</v>
      </c>
      <c r="B88" s="14" t="s">
        <v>7</v>
      </c>
      <c r="C88" s="14" t="s">
        <v>8</v>
      </c>
      <c r="D88" s="39" t="s">
        <v>203</v>
      </c>
      <c r="E88" s="81"/>
      <c r="F88" s="83"/>
      <c r="G88" s="82"/>
      <c r="H88" s="55" t="s">
        <v>496</v>
      </c>
      <c r="I88" s="56"/>
      <c r="J88" s="56"/>
      <c r="K88" s="57"/>
      <c r="L88" s="58"/>
    </row>
    <row r="89" spans="1:12" s="44" customFormat="1" ht="38.25">
      <c r="A89" s="94">
        <v>5.79</v>
      </c>
      <c r="B89" s="14" t="s">
        <v>9</v>
      </c>
      <c r="C89" s="14" t="s">
        <v>10</v>
      </c>
      <c r="D89" s="39" t="s">
        <v>205</v>
      </c>
      <c r="E89" s="39" t="s">
        <v>206</v>
      </c>
      <c r="F89" s="43" t="s">
        <v>207</v>
      </c>
      <c r="G89" s="40" t="s">
        <v>201</v>
      </c>
      <c r="H89" s="55" t="s">
        <v>496</v>
      </c>
      <c r="I89" s="56"/>
      <c r="J89" s="56"/>
      <c r="K89" s="57"/>
      <c r="L89" s="58"/>
    </row>
    <row r="90" spans="1:12" s="44" customFormat="1" ht="38.25">
      <c r="A90" s="203" t="s">
        <v>665</v>
      </c>
      <c r="B90" s="13" t="s">
        <v>127</v>
      </c>
      <c r="C90" s="13" t="s">
        <v>128</v>
      </c>
      <c r="D90" s="39" t="s">
        <v>203</v>
      </c>
      <c r="E90" s="81"/>
      <c r="F90" s="83"/>
      <c r="G90" s="82"/>
      <c r="H90" s="55" t="s">
        <v>496</v>
      </c>
      <c r="I90" s="56"/>
      <c r="J90" s="56"/>
      <c r="K90" s="57"/>
      <c r="L90" s="58"/>
    </row>
    <row r="91" spans="1:12" s="44" customFormat="1" ht="76.5">
      <c r="A91" s="97">
        <v>9.3000000000000007</v>
      </c>
      <c r="B91" s="13" t="s">
        <v>129</v>
      </c>
      <c r="C91" s="13" t="s">
        <v>301</v>
      </c>
      <c r="D91" s="39" t="s">
        <v>203</v>
      </c>
      <c r="E91" s="81"/>
      <c r="F91" s="83"/>
      <c r="G91" s="82"/>
      <c r="H91" s="55" t="s">
        <v>496</v>
      </c>
      <c r="I91" s="56"/>
      <c r="J91" s="56"/>
      <c r="K91" s="57"/>
      <c r="L91" s="58"/>
    </row>
    <row r="92" spans="1:12" s="44" customFormat="1" ht="63.75">
      <c r="A92" s="97">
        <v>9.4</v>
      </c>
      <c r="B92" s="13" t="s">
        <v>628</v>
      </c>
      <c r="C92" s="13" t="s">
        <v>629</v>
      </c>
      <c r="D92" s="39" t="s">
        <v>203</v>
      </c>
      <c r="E92" s="81"/>
      <c r="F92" s="83"/>
      <c r="G92" s="82"/>
      <c r="H92" s="55" t="s">
        <v>496</v>
      </c>
      <c r="I92" s="56"/>
      <c r="J92" s="56"/>
      <c r="K92" s="57"/>
      <c r="L92" s="58"/>
    </row>
    <row r="93" spans="1:12" ht="38.25">
      <c r="A93" s="99">
        <v>10.1</v>
      </c>
      <c r="B93" s="14" t="s">
        <v>130</v>
      </c>
      <c r="C93" s="13" t="s">
        <v>131</v>
      </c>
      <c r="D93" s="39" t="s">
        <v>205</v>
      </c>
      <c r="E93" s="39" t="s">
        <v>206</v>
      </c>
      <c r="F93" s="43" t="s">
        <v>207</v>
      </c>
      <c r="G93" s="40" t="s">
        <v>491</v>
      </c>
      <c r="H93" s="55" t="s">
        <v>496</v>
      </c>
      <c r="I93" s="56"/>
      <c r="J93" s="56"/>
      <c r="K93" s="57"/>
      <c r="L93" s="58"/>
    </row>
    <row r="94" spans="1:12" ht="51">
      <c r="A94" s="99">
        <v>10.199999999999999</v>
      </c>
      <c r="B94" s="14" t="s">
        <v>143</v>
      </c>
      <c r="C94" s="13" t="s">
        <v>147</v>
      </c>
      <c r="D94" s="39" t="s">
        <v>203</v>
      </c>
      <c r="E94" s="81"/>
      <c r="F94" s="83"/>
      <c r="G94" s="82"/>
      <c r="H94" s="55" t="s">
        <v>496</v>
      </c>
      <c r="I94" s="56"/>
      <c r="J94" s="56"/>
      <c r="K94" s="57"/>
      <c r="L94" s="58"/>
    </row>
    <row r="95" spans="1:12" ht="76.5">
      <c r="A95" s="99">
        <v>10.3</v>
      </c>
      <c r="B95" s="13" t="s">
        <v>144</v>
      </c>
      <c r="C95" s="13" t="s">
        <v>148</v>
      </c>
      <c r="D95" s="39" t="s">
        <v>203</v>
      </c>
      <c r="E95" s="81"/>
      <c r="F95" s="83"/>
      <c r="G95" s="82"/>
      <c r="H95" s="55" t="s">
        <v>496</v>
      </c>
      <c r="I95" s="56"/>
      <c r="J95" s="56"/>
      <c r="K95" s="57"/>
      <c r="L95" s="58"/>
    </row>
    <row r="96" spans="1:12" ht="63.75">
      <c r="A96" s="99">
        <v>10.4</v>
      </c>
      <c r="B96" s="13" t="s">
        <v>145</v>
      </c>
      <c r="C96" s="14" t="s">
        <v>149</v>
      </c>
      <c r="D96" s="39" t="s">
        <v>203</v>
      </c>
      <c r="E96" s="81"/>
      <c r="F96" s="83"/>
      <c r="G96" s="82"/>
      <c r="H96" s="55" t="s">
        <v>496</v>
      </c>
      <c r="I96" s="56"/>
      <c r="J96" s="56"/>
      <c r="K96" s="57"/>
      <c r="L96" s="58"/>
    </row>
    <row r="97" spans="1:13" ht="89.25">
      <c r="A97" s="99">
        <v>10.5</v>
      </c>
      <c r="B97" s="14" t="s">
        <v>146</v>
      </c>
      <c r="C97" s="14" t="s">
        <v>410</v>
      </c>
      <c r="D97" s="39" t="s">
        <v>203</v>
      </c>
      <c r="E97" s="81"/>
      <c r="F97" s="83"/>
      <c r="G97" s="82"/>
      <c r="H97" s="61" t="s">
        <v>496</v>
      </c>
      <c r="I97" s="56"/>
      <c r="J97" s="56"/>
      <c r="K97" s="57"/>
      <c r="L97" s="58"/>
    </row>
    <row r="98" spans="1:13" s="44" customFormat="1">
      <c r="A98" s="53"/>
      <c r="B98" s="53"/>
      <c r="C98" s="54"/>
      <c r="D98" s="23"/>
      <c r="E98" s="23"/>
      <c r="F98" s="23"/>
      <c r="G98" s="22"/>
      <c r="H98" s="21"/>
      <c r="I98" s="21"/>
      <c r="J98" s="21"/>
      <c r="K98" s="21"/>
      <c r="L98" s="21"/>
      <c r="M98" s="21"/>
    </row>
    <row r="99" spans="1:13">
      <c r="A99" s="53"/>
      <c r="B99" s="21" t="s">
        <v>242</v>
      </c>
      <c r="C99" s="54"/>
    </row>
    <row r="100" spans="1:13">
      <c r="A100" s="53"/>
      <c r="B100" s="53"/>
      <c r="C100" s="54"/>
    </row>
    <row r="101" spans="1:13">
      <c r="A101" s="53"/>
      <c r="B101" s="53"/>
      <c r="C101" s="54"/>
    </row>
    <row r="102" spans="1:13">
      <c r="A102" s="53"/>
      <c r="B102" s="53"/>
      <c r="C102" s="54"/>
    </row>
  </sheetData>
  <autoFilter ref="D11:G97"/>
  <mergeCells count="6">
    <mergeCell ref="K9:L9"/>
    <mergeCell ref="K10:K11"/>
    <mergeCell ref="L10:L11"/>
    <mergeCell ref="D9:G9"/>
    <mergeCell ref="D10:G10"/>
    <mergeCell ref="H9:J9"/>
  </mergeCells>
  <phoneticPr fontId="0" type="noConversion"/>
  <dataValidations count="3">
    <dataValidation type="list" allowBlank="1" showInputMessage="1" showErrorMessage="1" sqref="D12:D25 D62:D97 D49:D59 D36 D28:D33 D40:D42 D44:D45">
      <formula1>"Onsite, CATL, Declaration, N/A"</formula1>
    </dataValidation>
    <dataValidation type="list" allowBlank="1" showInputMessage="1" showErrorMessage="1" sqref="F12:F97">
      <formula1>"Review, Witness, Test"</formula1>
    </dataValidation>
    <dataValidation type="list" allowBlank="1" showInputMessage="1" showErrorMessage="1" sqref="E12:E97">
      <formula1>"Product, Site"</formula1>
    </dataValidation>
  </dataValidations>
  <pageMargins left="0.4" right="0.32" top="0.98425196850393704" bottom="0.98425196850393704" header="0.4921259845" footer="0.4921259845"/>
  <pageSetup scale="49" fitToHeight="4" orientation="landscape" r:id="rId1"/>
  <headerFooter alignWithMargins="0">
    <oddHeader>&amp;CCTIA Certification Requirements Status LIst</oddHeader>
    <oddFooter>&amp;LFilename:  &amp;F
Table: &amp;A
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22</vt:i4>
      </vt:variant>
    </vt:vector>
  </HeadingPairs>
  <TitlesOfParts>
    <vt:vector size="35" baseType="lpstr">
      <vt:lpstr>CRSL Variables</vt:lpstr>
      <vt:lpstr>Recognition-Certification Instr</vt:lpstr>
      <vt:lpstr>SysDef-Cell</vt:lpstr>
      <vt:lpstr>SysDef-Pack</vt:lpstr>
      <vt:lpstr>SysDef-Adapter</vt:lpstr>
      <vt:lpstr>SysDef-Host</vt:lpstr>
      <vt:lpstr>Cell</vt:lpstr>
      <vt:lpstr>Pack</vt:lpstr>
      <vt:lpstr>Embedded Pack</vt:lpstr>
      <vt:lpstr>Recognized Adapter</vt:lpstr>
      <vt:lpstr>Host+System</vt:lpstr>
      <vt:lpstr>Embedded Pack Host+System</vt:lpstr>
      <vt:lpstr>Revision History</vt:lpstr>
      <vt:lpstr>'Embedded Pack Host+System'!_Toc225580462</vt:lpstr>
      <vt:lpstr>'Host+System'!_Toc225580462</vt:lpstr>
      <vt:lpstr>'Embedded Pack Host+System'!_Toc260990156</vt:lpstr>
      <vt:lpstr>'Host+System'!_Toc260990156</vt:lpstr>
      <vt:lpstr>Cell!Print_Area</vt:lpstr>
      <vt:lpstr>'CRSL Variables'!Print_Area</vt:lpstr>
      <vt:lpstr>'Embedded Pack'!Print_Area</vt:lpstr>
      <vt:lpstr>'Embedded Pack Host+System'!Print_Area</vt:lpstr>
      <vt:lpstr>'Host+System'!Print_Area</vt:lpstr>
      <vt:lpstr>Pack!Print_Area</vt:lpstr>
      <vt:lpstr>'Recognition-Certification Instr'!Print_Area</vt:lpstr>
      <vt:lpstr>'Recognized Adapter'!Print_Area</vt:lpstr>
      <vt:lpstr>'SysDef-Adapter'!Print_Area</vt:lpstr>
      <vt:lpstr>'SysDef-Cell'!Print_Area</vt:lpstr>
      <vt:lpstr>'SysDef-Host'!Print_Area</vt:lpstr>
      <vt:lpstr>'SysDef-Pack'!Print_Area</vt:lpstr>
      <vt:lpstr>Cell!Print_Titles</vt:lpstr>
      <vt:lpstr>'Embedded Pack'!Print_Titles</vt:lpstr>
      <vt:lpstr>'Embedded Pack Host+System'!Print_Titles</vt:lpstr>
      <vt:lpstr>'Host+System'!Print_Titles</vt:lpstr>
      <vt:lpstr>Pack!Print_Titles</vt:lpstr>
      <vt:lpstr>'Recognized Adapter'!Print_Titles</vt:lpstr>
    </vt:vector>
  </TitlesOfParts>
  <Company>CTIA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Battery_CRSL</dc:title>
  <dc:subject>Battery CRSL</dc:subject>
  <dc:creator>Mark Sargent</dc:creator>
  <cp:lastModifiedBy>Danny Tallungan</cp:lastModifiedBy>
  <cp:lastPrinted>2009-01-20T22:08:41Z</cp:lastPrinted>
  <dcterms:created xsi:type="dcterms:W3CDTF">2006-06-02T23:19:06Z</dcterms:created>
  <dcterms:modified xsi:type="dcterms:W3CDTF">2016-11-07T18:13:01Z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